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5315" windowHeight="7305" tabRatio="530" activeTab="1"/>
  </bookViews>
  <sheets>
    <sheet name="barème scoring" sheetId="18" r:id="rId1"/>
    <sheet name="base_OK" sheetId="4" r:id="rId2"/>
    <sheet name="Feuil1" sheetId="19" r:id="rId3"/>
  </sheets>
  <definedNames>
    <definedName name="_xlnm._FilterDatabase" localSheetId="1" hidden="1">base_OK!$A$1:$AQ$1572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J1430" i="4"/>
  <c r="J798"/>
  <c r="J587"/>
  <c r="J800"/>
  <c r="J778"/>
  <c r="J770"/>
  <c r="AP798"/>
  <c r="AP587"/>
  <c r="AP800"/>
  <c r="AP778"/>
  <c r="AP770"/>
  <c r="AQ770" s="1"/>
  <c r="J226"/>
  <c r="J709"/>
  <c r="J515"/>
  <c r="J473"/>
  <c r="J526"/>
  <c r="J629"/>
  <c r="J396"/>
  <c r="J630"/>
  <c r="J482"/>
  <c r="J504"/>
  <c r="J631"/>
  <c r="AP709"/>
  <c r="AP515"/>
  <c r="AP473"/>
  <c r="AP526"/>
  <c r="AQ526" s="1"/>
  <c r="AP629"/>
  <c r="AP396"/>
  <c r="AQ396" s="1"/>
  <c r="AP630"/>
  <c r="AP482"/>
  <c r="AP504"/>
  <c r="AP631"/>
  <c r="J786"/>
  <c r="AP786"/>
  <c r="J780"/>
  <c r="J781"/>
  <c r="AP781"/>
  <c r="AP780"/>
  <c r="AP650"/>
  <c r="AP679"/>
  <c r="J679"/>
  <c r="J650"/>
  <c r="AP430"/>
  <c r="J430"/>
  <c r="AP776"/>
  <c r="J776"/>
  <c r="AP155"/>
  <c r="AP632"/>
  <c r="AP658"/>
  <c r="J155"/>
  <c r="J632"/>
  <c r="J658"/>
  <c r="AP143"/>
  <c r="AP315"/>
  <c r="AP283"/>
  <c r="AP779"/>
  <c r="AP777"/>
  <c r="J777"/>
  <c r="J779"/>
  <c r="AQ779" s="1"/>
  <c r="J283"/>
  <c r="J315"/>
  <c r="J143"/>
  <c r="AP208"/>
  <c r="AQ208" s="1"/>
  <c r="J208"/>
  <c r="AP628"/>
  <c r="J628"/>
  <c r="AP897"/>
  <c r="AP857"/>
  <c r="AP898"/>
  <c r="AP154"/>
  <c r="AP899"/>
  <c r="AP900"/>
  <c r="AP197"/>
  <c r="AP97"/>
  <c r="AP901"/>
  <c r="AP22"/>
  <c r="AP902"/>
  <c r="AP496"/>
  <c r="AP271"/>
  <c r="AP903"/>
  <c r="AP904"/>
  <c r="AP670"/>
  <c r="AP305"/>
  <c r="AP434"/>
  <c r="AP905"/>
  <c r="AP700"/>
  <c r="AP906"/>
  <c r="AP222"/>
  <c r="AP907"/>
  <c r="AP507"/>
  <c r="AP755"/>
  <c r="AP21"/>
  <c r="AP712"/>
  <c r="AP908"/>
  <c r="AP909"/>
  <c r="AP844"/>
  <c r="AP355"/>
  <c r="AP377"/>
  <c r="AP910"/>
  <c r="AP660"/>
  <c r="AP911"/>
  <c r="AP279"/>
  <c r="AP749"/>
  <c r="AP528"/>
  <c r="AP359"/>
  <c r="AP912"/>
  <c r="AP46"/>
  <c r="AP913"/>
  <c r="AP914"/>
  <c r="AP915"/>
  <c r="AP639"/>
  <c r="AP916"/>
  <c r="AP62"/>
  <c r="AP533"/>
  <c r="AP382"/>
  <c r="AP917"/>
  <c r="AP681"/>
  <c r="AP69"/>
  <c r="AP918"/>
  <c r="AP919"/>
  <c r="AP920"/>
  <c r="AP921"/>
  <c r="AP922"/>
  <c r="AP923"/>
  <c r="AP120"/>
  <c r="AP589"/>
  <c r="AP387"/>
  <c r="AP924"/>
  <c r="AP925"/>
  <c r="AP785"/>
  <c r="AP610"/>
  <c r="AP3"/>
  <c r="AP12"/>
  <c r="AP133"/>
  <c r="AP926"/>
  <c r="AP37"/>
  <c r="AP927"/>
  <c r="AP431"/>
  <c r="AP928"/>
  <c r="AP682"/>
  <c r="AP243"/>
  <c r="AP929"/>
  <c r="AP930"/>
  <c r="AP108"/>
  <c r="AP278"/>
  <c r="AP931"/>
  <c r="AP932"/>
  <c r="AP933"/>
  <c r="AP460"/>
  <c r="AP934"/>
  <c r="AP769"/>
  <c r="AP599"/>
  <c r="AP242"/>
  <c r="AP935"/>
  <c r="AP306"/>
  <c r="AP936"/>
  <c r="AP937"/>
  <c r="AP938"/>
  <c r="AP939"/>
  <c r="AP604"/>
  <c r="AP193"/>
  <c r="AP940"/>
  <c r="AP941"/>
  <c r="AP836"/>
  <c r="AP942"/>
  <c r="AP943"/>
  <c r="AP449"/>
  <c r="AP488"/>
  <c r="AP944"/>
  <c r="AP945"/>
  <c r="AP946"/>
  <c r="AP435"/>
  <c r="AP845"/>
  <c r="AP733"/>
  <c r="AP467"/>
  <c r="AP308"/>
  <c r="AP713"/>
  <c r="AP947"/>
  <c r="AP948"/>
  <c r="AP949"/>
  <c r="AP950"/>
  <c r="AP189"/>
  <c r="AP162"/>
  <c r="AP666"/>
  <c r="AP486"/>
  <c r="AP951"/>
  <c r="AP858"/>
  <c r="AP871"/>
  <c r="AP686"/>
  <c r="AP952"/>
  <c r="AP119"/>
  <c r="AP802"/>
  <c r="AP687"/>
  <c r="AP953"/>
  <c r="AP954"/>
  <c r="AP701"/>
  <c r="AP714"/>
  <c r="AP615"/>
  <c r="AP955"/>
  <c r="AP956"/>
  <c r="AP846"/>
  <c r="AP451"/>
  <c r="AP957"/>
  <c r="AP958"/>
  <c r="AP959"/>
  <c r="AP492"/>
  <c r="AP586"/>
  <c r="AP960"/>
  <c r="AP265"/>
  <c r="AP419"/>
  <c r="AP132"/>
  <c r="AP961"/>
  <c r="AP207"/>
  <c r="AP616"/>
  <c r="AP962"/>
  <c r="AP963"/>
  <c r="AP445"/>
  <c r="AP964"/>
  <c r="AP965"/>
  <c r="AP830"/>
  <c r="AP336"/>
  <c r="AP966"/>
  <c r="AP967"/>
  <c r="AP294"/>
  <c r="AP837"/>
  <c r="AP73"/>
  <c r="AP968"/>
  <c r="AP969"/>
  <c r="AP572"/>
  <c r="AP970"/>
  <c r="AP875"/>
  <c r="AP859"/>
  <c r="AP971"/>
  <c r="AP972"/>
  <c r="AP803"/>
  <c r="AP175"/>
  <c r="AP973"/>
  <c r="AP236"/>
  <c r="AP464"/>
  <c r="AP847"/>
  <c r="AP20"/>
  <c r="AP974"/>
  <c r="AP975"/>
  <c r="AP976"/>
  <c r="AP567"/>
  <c r="AP977"/>
  <c r="AP978"/>
  <c r="AP979"/>
  <c r="AP980"/>
  <c r="AP981"/>
  <c r="AP49"/>
  <c r="AP982"/>
  <c r="AP983"/>
  <c r="AP984"/>
  <c r="AP985"/>
  <c r="AP346"/>
  <c r="AP734"/>
  <c r="AP986"/>
  <c r="AP238"/>
  <c r="AP19"/>
  <c r="AP391"/>
  <c r="AP270"/>
  <c r="AP889"/>
  <c r="AP522"/>
  <c r="AP987"/>
  <c r="AP988"/>
  <c r="AP989"/>
  <c r="AP190"/>
  <c r="AP438"/>
  <c r="AP990"/>
  <c r="AP991"/>
  <c r="AP992"/>
  <c r="AP993"/>
  <c r="AP456"/>
  <c r="AP259"/>
  <c r="AP994"/>
  <c r="AP995"/>
  <c r="AP548"/>
  <c r="AP329"/>
  <c r="AP67"/>
  <c r="AP996"/>
  <c r="AP38"/>
  <c r="AP997"/>
  <c r="AP998"/>
  <c r="AP815"/>
  <c r="AP204"/>
  <c r="AP600"/>
  <c r="AP999"/>
  <c r="AP1000"/>
  <c r="AP1001"/>
  <c r="AP229"/>
  <c r="AP1002"/>
  <c r="AP1003"/>
  <c r="AP1004"/>
  <c r="AP258"/>
  <c r="AP688"/>
  <c r="AP261"/>
  <c r="AP1005"/>
  <c r="AP1006"/>
  <c r="AP357"/>
  <c r="AP1007"/>
  <c r="AP1008"/>
  <c r="AP371"/>
  <c r="AP816"/>
  <c r="AP268"/>
  <c r="AP173"/>
  <c r="AP1009"/>
  <c r="AP172"/>
  <c r="AP1010"/>
  <c r="AP654"/>
  <c r="AP394"/>
  <c r="AP1011"/>
  <c r="AP457"/>
  <c r="AP1012"/>
  <c r="AP45"/>
  <c r="AP161"/>
  <c r="AP1013"/>
  <c r="AP1014"/>
  <c r="AP1015"/>
  <c r="AP1016"/>
  <c r="AP118"/>
  <c r="AP137"/>
  <c r="AP1017"/>
  <c r="AP838"/>
  <c r="AP383"/>
  <c r="AP787"/>
  <c r="AP297"/>
  <c r="AP1018"/>
  <c r="AP416"/>
  <c r="AP1019"/>
  <c r="AP1020"/>
  <c r="AP1021"/>
  <c r="AP535"/>
  <c r="AP640"/>
  <c r="AP1022"/>
  <c r="AP1023"/>
  <c r="AP1024"/>
  <c r="AP24"/>
  <c r="AP1025"/>
  <c r="AP417"/>
  <c r="AP1026"/>
  <c r="AP1027"/>
  <c r="AP231"/>
  <c r="AP817"/>
  <c r="AP1028"/>
  <c r="AP1029"/>
  <c r="AP51"/>
  <c r="AP1030"/>
  <c r="AP1031"/>
  <c r="AP788"/>
  <c r="AP1032"/>
  <c r="AP136"/>
  <c r="AP1033"/>
  <c r="AP1034"/>
  <c r="AP360"/>
  <c r="AP1035"/>
  <c r="AP1036"/>
  <c r="AP74"/>
  <c r="AP1037"/>
  <c r="AP839"/>
  <c r="AP1038"/>
  <c r="AP1039"/>
  <c r="AP1040"/>
  <c r="AP107"/>
  <c r="AP617"/>
  <c r="AP539"/>
  <c r="AP570"/>
  <c r="AP683"/>
  <c r="AP715"/>
  <c r="AP1041"/>
  <c r="AP531"/>
  <c r="AP384"/>
  <c r="AP1042"/>
  <c r="AP1043"/>
  <c r="AP549"/>
  <c r="AP1044"/>
  <c r="AP689"/>
  <c r="AP1045"/>
  <c r="AP466"/>
  <c r="AP202"/>
  <c r="AP129"/>
  <c r="AP811"/>
  <c r="AP1046"/>
  <c r="AP436"/>
  <c r="AP131"/>
  <c r="AP1047"/>
  <c r="AP1048"/>
  <c r="AP444"/>
  <c r="AP1049"/>
  <c r="AP368"/>
  <c r="AP1050"/>
  <c r="AP1051"/>
  <c r="AP1052"/>
  <c r="AP372"/>
  <c r="AP1053"/>
  <c r="AP1054"/>
  <c r="AP410"/>
  <c r="AP848"/>
  <c r="AP702"/>
  <c r="AP690"/>
  <c r="AP1055"/>
  <c r="AP1056"/>
  <c r="AP794"/>
  <c r="AP1057"/>
  <c r="AP33"/>
  <c r="AP405"/>
  <c r="AP350"/>
  <c r="AP671"/>
  <c r="AP1058"/>
  <c r="AP183"/>
  <c r="AP347"/>
  <c r="AP1059"/>
  <c r="AP723"/>
  <c r="AP1060"/>
  <c r="AP1061"/>
  <c r="AP611"/>
  <c r="AP1062"/>
  <c r="AP11"/>
  <c r="AP1063"/>
  <c r="AP590"/>
  <c r="AP349"/>
  <c r="AP176"/>
  <c r="AP517"/>
  <c r="AP1064"/>
  <c r="AP446"/>
  <c r="AP735"/>
  <c r="AP634"/>
  <c r="AP736"/>
  <c r="AP1065"/>
  <c r="AP1066"/>
  <c r="AP1067"/>
  <c r="AP216"/>
  <c r="AP1068"/>
  <c r="AP1069"/>
  <c r="AP320"/>
  <c r="AP1070"/>
  <c r="AP1071"/>
  <c r="AP1072"/>
  <c r="AP439"/>
  <c r="AP612"/>
  <c r="AP221"/>
  <c r="AP1073"/>
  <c r="AP536"/>
  <c r="AP824"/>
  <c r="AP1074"/>
  <c r="AP766"/>
  <c r="AP244"/>
  <c r="AP1075"/>
  <c r="AP241"/>
  <c r="AP751"/>
  <c r="AP1076"/>
  <c r="AP1077"/>
  <c r="AP60"/>
  <c r="AP212"/>
  <c r="AP618"/>
  <c r="AP1078"/>
  <c r="AP1079"/>
  <c r="AP585"/>
  <c r="AP1080"/>
  <c r="AP1081"/>
  <c r="AP1082"/>
  <c r="AP406"/>
  <c r="AP470"/>
  <c r="AP181"/>
  <c r="AP1083"/>
  <c r="AP1084"/>
  <c r="AP1085"/>
  <c r="AP1086"/>
  <c r="AP1087"/>
  <c r="AP1088"/>
  <c r="AP285"/>
  <c r="AP1089"/>
  <c r="AP1090"/>
  <c r="AP597"/>
  <c r="AP1091"/>
  <c r="AP179"/>
  <c r="AP613"/>
  <c r="AP440"/>
  <c r="AP676"/>
  <c r="AP1092"/>
  <c r="AP1093"/>
  <c r="AP1094"/>
  <c r="AP1095"/>
  <c r="AP1096"/>
  <c r="AP619"/>
  <c r="AP568"/>
  <c r="AP1097"/>
  <c r="AP1098"/>
  <c r="AP1099"/>
  <c r="AP1100"/>
  <c r="AP1101"/>
  <c r="AP1102"/>
  <c r="AP206"/>
  <c r="AP1103"/>
  <c r="AP849"/>
  <c r="AP9"/>
  <c r="AP1104"/>
  <c r="AP771"/>
  <c r="AP1105"/>
  <c r="AP1106"/>
  <c r="AP1107"/>
  <c r="AP748"/>
  <c r="AP1108"/>
  <c r="AP86"/>
  <c r="AP812"/>
  <c r="AP756"/>
  <c r="AP724"/>
  <c r="AP1109"/>
  <c r="AP569"/>
  <c r="AP255"/>
  <c r="AP1110"/>
  <c r="AP1111"/>
  <c r="AP1112"/>
  <c r="AP145"/>
  <c r="AP75"/>
  <c r="AP1113"/>
  <c r="AP369"/>
  <c r="AP596"/>
  <c r="AP1114"/>
  <c r="AP414"/>
  <c r="AP1115"/>
  <c r="AP250"/>
  <c r="AP542"/>
  <c r="AP252"/>
  <c r="AP109"/>
  <c r="AP1116"/>
  <c r="AP58"/>
  <c r="AP502"/>
  <c r="AP1117"/>
  <c r="AP765"/>
  <c r="AP123"/>
  <c r="AP494"/>
  <c r="AP264"/>
  <c r="AP667"/>
  <c r="AP1118"/>
  <c r="AP374"/>
  <c r="AP818"/>
  <c r="AP407"/>
  <c r="AP156"/>
  <c r="AP1119"/>
  <c r="AP152"/>
  <c r="AP415"/>
  <c r="AP1120"/>
  <c r="AP287"/>
  <c r="AP833"/>
  <c r="AP1121"/>
  <c r="AP104"/>
  <c r="AP493"/>
  <c r="AP641"/>
  <c r="AP1122"/>
  <c r="AP110"/>
  <c r="AP850"/>
  <c r="AP40"/>
  <c r="AP195"/>
  <c r="AP1123"/>
  <c r="AP309"/>
  <c r="AP1124"/>
  <c r="AP860"/>
  <c r="AP1125"/>
  <c r="AP1126"/>
  <c r="AP655"/>
  <c r="AP601"/>
  <c r="AP1127"/>
  <c r="AP1128"/>
  <c r="AP103"/>
  <c r="AP91"/>
  <c r="AP248"/>
  <c r="AP752"/>
  <c r="AP725"/>
  <c r="AP491"/>
  <c r="AP211"/>
  <c r="AP1129"/>
  <c r="AP887"/>
  <c r="AP772"/>
  <c r="AP282"/>
  <c r="AP378"/>
  <c r="AP744"/>
  <c r="AP1130"/>
  <c r="AP635"/>
  <c r="AP348"/>
  <c r="AP180"/>
  <c r="AP361"/>
  <c r="AP1131"/>
  <c r="AP1132"/>
  <c r="AP550"/>
  <c r="AP1133"/>
  <c r="AP591"/>
  <c r="AP1134"/>
  <c r="AP358"/>
  <c r="AP288"/>
  <c r="AP593"/>
  <c r="AP1135"/>
  <c r="AP198"/>
  <c r="AP1136"/>
  <c r="AP1137"/>
  <c r="AP337"/>
  <c r="AP1138"/>
  <c r="AP560"/>
  <c r="AP1139"/>
  <c r="AP1140"/>
  <c r="AP782"/>
  <c r="AP1141"/>
  <c r="AP465"/>
  <c r="AP452"/>
  <c r="AP13"/>
  <c r="AP1142"/>
  <c r="AP1143"/>
  <c r="AP116"/>
  <c r="AP1144"/>
  <c r="AP1145"/>
  <c r="AP70"/>
  <c r="AP1146"/>
  <c r="AP272"/>
  <c r="AP1147"/>
  <c r="AP825"/>
  <c r="AP1148"/>
  <c r="AP503"/>
  <c r="AP1149"/>
  <c r="AP1150"/>
  <c r="AP36"/>
  <c r="AP1151"/>
  <c r="AP54"/>
  <c r="AP620"/>
  <c r="AP1152"/>
  <c r="AP544"/>
  <c r="AP519"/>
  <c r="AP1153"/>
  <c r="AP78"/>
  <c r="AP1154"/>
  <c r="AP726"/>
  <c r="AP1155"/>
  <c r="AP737"/>
  <c r="AP584"/>
  <c r="AP1156"/>
  <c r="AP1157"/>
  <c r="AP1158"/>
  <c r="AP483"/>
  <c r="AP57"/>
  <c r="AP96"/>
  <c r="AP646"/>
  <c r="AP1159"/>
  <c r="AP274"/>
  <c r="AP1160"/>
  <c r="AP716"/>
  <c r="AP747"/>
  <c r="AP1161"/>
  <c r="AP1162"/>
  <c r="AP1163"/>
  <c r="AP647"/>
  <c r="AP1164"/>
  <c r="AP1165"/>
  <c r="AP1166"/>
  <c r="AP1167"/>
  <c r="AP1168"/>
  <c r="AP1169"/>
  <c r="AP1170"/>
  <c r="AP44"/>
  <c r="AP804"/>
  <c r="AP1171"/>
  <c r="AP1172"/>
  <c r="AP441"/>
  <c r="AP851"/>
  <c r="AP1173"/>
  <c r="AP648"/>
  <c r="AP389"/>
  <c r="AP1174"/>
  <c r="AP239"/>
  <c r="AP1175"/>
  <c r="AP1176"/>
  <c r="AP1177"/>
  <c r="AP141"/>
  <c r="AP1178"/>
  <c r="AP72"/>
  <c r="AP1179"/>
  <c r="AP543"/>
  <c r="AP487"/>
  <c r="AP1180"/>
  <c r="AP656"/>
  <c r="AP1181"/>
  <c r="AP1182"/>
  <c r="AP1183"/>
  <c r="AP876"/>
  <c r="AP461"/>
  <c r="AP691"/>
  <c r="AP1184"/>
  <c r="AP872"/>
  <c r="AP1185"/>
  <c r="AP1186"/>
  <c r="AP1187"/>
  <c r="AP1188"/>
  <c r="AP759"/>
  <c r="AP757"/>
  <c r="AP1189"/>
  <c r="AP1190"/>
  <c r="AP1191"/>
  <c r="AP1192"/>
  <c r="AP458"/>
  <c r="AP877"/>
  <c r="AP471"/>
  <c r="AP1193"/>
  <c r="AP1194"/>
  <c r="AP1195"/>
  <c r="AP1196"/>
  <c r="AP1197"/>
  <c r="AP717"/>
  <c r="AP343"/>
  <c r="AP1198"/>
  <c r="AP594"/>
  <c r="AP1199"/>
  <c r="AP94"/>
  <c r="AP362"/>
  <c r="AP134"/>
  <c r="AP1200"/>
  <c r="AP1201"/>
  <c r="AP677"/>
  <c r="AP127"/>
  <c r="AP266"/>
  <c r="AP692"/>
  <c r="AP443"/>
  <c r="AP790"/>
  <c r="AP1202"/>
  <c r="AP478"/>
  <c r="AP1203"/>
  <c r="AP805"/>
  <c r="AP284"/>
  <c r="AP500"/>
  <c r="AP1204"/>
  <c r="AP317"/>
  <c r="AP537"/>
  <c r="AP826"/>
  <c r="AP878"/>
  <c r="AP1205"/>
  <c r="AP142"/>
  <c r="AP1206"/>
  <c r="AP186"/>
  <c r="AP1207"/>
  <c r="AP1208"/>
  <c r="AP447"/>
  <c r="AP795"/>
  <c r="AP1209"/>
  <c r="AP1210"/>
  <c r="AP649"/>
  <c r="AP1211"/>
  <c r="AP253"/>
  <c r="AP169"/>
  <c r="AP1212"/>
  <c r="AP861"/>
  <c r="AP1213"/>
  <c r="AP27"/>
  <c r="AP363"/>
  <c r="AP1214"/>
  <c r="AP164"/>
  <c r="AP672"/>
  <c r="AP1215"/>
  <c r="AP1216"/>
  <c r="AP578"/>
  <c r="AP1217"/>
  <c r="AP718"/>
  <c r="AP657"/>
  <c r="AP280"/>
  <c r="AP819"/>
  <c r="AP1218"/>
  <c r="AP1219"/>
  <c r="AP375"/>
  <c r="AP366"/>
  <c r="AP34"/>
  <c r="AP1220"/>
  <c r="AP345"/>
  <c r="AP1221"/>
  <c r="AP462"/>
  <c r="AP106"/>
  <c r="AP873"/>
  <c r="AP1222"/>
  <c r="AP1223"/>
  <c r="AP223"/>
  <c r="AP1224"/>
  <c r="AP1225"/>
  <c r="AP719"/>
  <c r="AP501"/>
  <c r="AP390"/>
  <c r="AP508"/>
  <c r="AP1226"/>
  <c r="AP703"/>
  <c r="AP1227"/>
  <c r="AP614"/>
  <c r="AP1228"/>
  <c r="AP1229"/>
  <c r="AP1230"/>
  <c r="AP111"/>
  <c r="AP862"/>
  <c r="AP1231"/>
  <c r="AP30"/>
  <c r="AP1232"/>
  <c r="AP498"/>
  <c r="AP1233"/>
  <c r="AP1234"/>
  <c r="AP1235"/>
  <c r="AP403"/>
  <c r="AP367"/>
  <c r="AP509"/>
  <c r="AP505"/>
  <c r="AP1236"/>
  <c r="AP1237"/>
  <c r="AP693"/>
  <c r="AP831"/>
  <c r="AP1238"/>
  <c r="AP1239"/>
  <c r="AP577"/>
  <c r="AP852"/>
  <c r="AP764"/>
  <c r="AP87"/>
  <c r="AP325"/>
  <c r="AP227"/>
  <c r="AP1240"/>
  <c r="AP727"/>
  <c r="AP125"/>
  <c r="AP191"/>
  <c r="AP796"/>
  <c r="AP83"/>
  <c r="AP1241"/>
  <c r="AP149"/>
  <c r="AP1242"/>
  <c r="AP840"/>
  <c r="AP302"/>
  <c r="AP879"/>
  <c r="AP1243"/>
  <c r="AP1244"/>
  <c r="AP745"/>
  <c r="AP295"/>
  <c r="AP401"/>
  <c r="AP1245"/>
  <c r="AP642"/>
  <c r="AP318"/>
  <c r="AP1246"/>
  <c r="AP1247"/>
  <c r="AP579"/>
  <c r="AP29"/>
  <c r="AP583"/>
  <c r="AP827"/>
  <c r="AP1248"/>
  <c r="AP1249"/>
  <c r="AP418"/>
  <c r="AP1250"/>
  <c r="AP327"/>
  <c r="AP767"/>
  <c r="AP863"/>
  <c r="AP1251"/>
  <c r="AP1252"/>
  <c r="AP1253"/>
  <c r="AP743"/>
  <c r="AP429"/>
  <c r="AP364"/>
  <c r="AP1254"/>
  <c r="AP18"/>
  <c r="AP468"/>
  <c r="AP392"/>
  <c r="AP230"/>
  <c r="AP1255"/>
  <c r="AP580"/>
  <c r="AP545"/>
  <c r="AP775"/>
  <c r="AP237"/>
  <c r="AP1256"/>
  <c r="AP1257"/>
  <c r="AP235"/>
  <c r="AP177"/>
  <c r="AP187"/>
  <c r="AP376"/>
  <c r="AP95"/>
  <c r="AP797"/>
  <c r="AP510"/>
  <c r="AP1258"/>
  <c r="AP224"/>
  <c r="AP7"/>
  <c r="AP1259"/>
  <c r="AP704"/>
  <c r="AP1260"/>
  <c r="AP1261"/>
  <c r="AP1262"/>
  <c r="AP1263"/>
  <c r="AP651"/>
  <c r="AP853"/>
  <c r="AP1264"/>
  <c r="AP469"/>
  <c r="AP1265"/>
  <c r="AP1266"/>
  <c r="AP184"/>
  <c r="AP1267"/>
  <c r="AP559"/>
  <c r="AP269"/>
  <c r="AP66"/>
  <c r="AP233"/>
  <c r="AP1268"/>
  <c r="AP1269"/>
  <c r="AP1270"/>
  <c r="AP1271"/>
  <c r="AP385"/>
  <c r="AP1272"/>
  <c r="AP412"/>
  <c r="AP1273"/>
  <c r="AP768"/>
  <c r="AP1274"/>
  <c r="AP1275"/>
  <c r="AP64"/>
  <c r="AP1276"/>
  <c r="AP1277"/>
  <c r="AP673"/>
  <c r="AP783"/>
  <c r="AP661"/>
  <c r="AP525"/>
  <c r="AP351"/>
  <c r="AP1278"/>
  <c r="AP1279"/>
  <c r="AP209"/>
  <c r="AP880"/>
  <c r="AP841"/>
  <c r="AP1280"/>
  <c r="AP1281"/>
  <c r="AP674"/>
  <c r="AP1282"/>
  <c r="AP365"/>
  <c r="AP1283"/>
  <c r="AP621"/>
  <c r="AP185"/>
  <c r="AP1284"/>
  <c r="AP773"/>
  <c r="AP529"/>
  <c r="AP144"/>
  <c r="AP380"/>
  <c r="AP303"/>
  <c r="AP1285"/>
  <c r="AP1286"/>
  <c r="AP1287"/>
  <c r="AP720"/>
  <c r="AP68"/>
  <c r="AP1288"/>
  <c r="AP1289"/>
  <c r="AP813"/>
  <c r="AP1290"/>
  <c r="AP1291"/>
  <c r="AP1292"/>
  <c r="AP728"/>
  <c r="AP413"/>
  <c r="AP1293"/>
  <c r="AP562"/>
  <c r="AP1294"/>
  <c r="AP1295"/>
  <c r="AP643"/>
  <c r="AP41"/>
  <c r="AP437"/>
  <c r="AP1296"/>
  <c r="AP1297"/>
  <c r="AP1298"/>
  <c r="AP523"/>
  <c r="AP1299"/>
  <c r="AP1300"/>
  <c r="AP1301"/>
  <c r="AP1302"/>
  <c r="AP52"/>
  <c r="AP115"/>
  <c r="AP1303"/>
  <c r="AP1304"/>
  <c r="AP573"/>
  <c r="AP1305"/>
  <c r="AP26"/>
  <c r="AP1306"/>
  <c r="AP1307"/>
  <c r="AP1308"/>
  <c r="AP1309"/>
  <c r="AP476"/>
  <c r="AP499"/>
  <c r="AP607"/>
  <c r="AP1310"/>
  <c r="AP481"/>
  <c r="AP1311"/>
  <c r="AP530"/>
  <c r="AP160"/>
  <c r="AP1312"/>
  <c r="AP1313"/>
  <c r="AP214"/>
  <c r="AP1314"/>
  <c r="AP150"/>
  <c r="AP1315"/>
  <c r="AP1316"/>
  <c r="AP574"/>
  <c r="AP1317"/>
  <c r="AP1318"/>
  <c r="AP1319"/>
  <c r="AP166"/>
  <c r="AP170"/>
  <c r="AP1320"/>
  <c r="AP750"/>
  <c r="AP1321"/>
  <c r="AP1322"/>
  <c r="AP130"/>
  <c r="AP758"/>
  <c r="AP1323"/>
  <c r="AP1324"/>
  <c r="AP563"/>
  <c r="AP1325"/>
  <c r="AP662"/>
  <c r="AP1326"/>
  <c r="AP1327"/>
  <c r="AP694"/>
  <c r="AP135"/>
  <c r="AP551"/>
  <c r="AP1328"/>
  <c r="AP56"/>
  <c r="AP102"/>
  <c r="AP298"/>
  <c r="AP245"/>
  <c r="AP1329"/>
  <c r="AP581"/>
  <c r="AP453"/>
  <c r="AP1330"/>
  <c r="AP1331"/>
  <c r="AP1332"/>
  <c r="AP1333"/>
  <c r="AP1334"/>
  <c r="AP1335"/>
  <c r="AP474"/>
  <c r="AP520"/>
  <c r="AP834"/>
  <c r="AP1336"/>
  <c r="AP386"/>
  <c r="AP1337"/>
  <c r="AP1338"/>
  <c r="AP1339"/>
  <c r="AP678"/>
  <c r="AP326"/>
  <c r="AP1340"/>
  <c r="AP695"/>
  <c r="AP8"/>
  <c r="AP90"/>
  <c r="AP806"/>
  <c r="AP1341"/>
  <c r="AP80"/>
  <c r="AP527"/>
  <c r="AP1342"/>
  <c r="AP1343"/>
  <c r="AP432"/>
  <c r="AP420"/>
  <c r="AP1344"/>
  <c r="AP1345"/>
  <c r="AP1346"/>
  <c r="AP289"/>
  <c r="AP128"/>
  <c r="AP1347"/>
  <c r="AP246"/>
  <c r="AP1348"/>
  <c r="AP1349"/>
  <c r="AP1350"/>
  <c r="AP696"/>
  <c r="AP100"/>
  <c r="AP1351"/>
  <c r="AP168"/>
  <c r="AP595"/>
  <c r="AP753"/>
  <c r="AP276"/>
  <c r="AP890"/>
  <c r="AP1352"/>
  <c r="AP1353"/>
  <c r="AP1354"/>
  <c r="AP1355"/>
  <c r="AP1356"/>
  <c r="AP256"/>
  <c r="AP1357"/>
  <c r="AP1358"/>
  <c r="AP157"/>
  <c r="AP1359"/>
  <c r="AP426"/>
  <c r="AP705"/>
  <c r="AP552"/>
  <c r="AP17"/>
  <c r="AP281"/>
  <c r="AP370"/>
  <c r="AP178"/>
  <c r="AP1360"/>
  <c r="AP1361"/>
  <c r="AP1362"/>
  <c r="AP1363"/>
  <c r="AP23"/>
  <c r="AP516"/>
  <c r="AP1364"/>
  <c r="AP532"/>
  <c r="AP324"/>
  <c r="AP10"/>
  <c r="AP260"/>
  <c r="AP1365"/>
  <c r="AP210"/>
  <c r="AP1366"/>
  <c r="AP398"/>
  <c r="AP249"/>
  <c r="AP1367"/>
  <c r="AP1368"/>
  <c r="AP842"/>
  <c r="AP881"/>
  <c r="AP332"/>
  <c r="AP1369"/>
  <c r="AP760"/>
  <c r="AP832"/>
  <c r="AP807"/>
  <c r="AP65"/>
  <c r="AP1370"/>
  <c r="AP1371"/>
  <c r="AP843"/>
  <c r="AP1372"/>
  <c r="AP1373"/>
  <c r="AP1374"/>
  <c r="AP706"/>
  <c r="AP340"/>
  <c r="AP675"/>
  <c r="AP1375"/>
  <c r="AP1376"/>
  <c r="AP61"/>
  <c r="AP882"/>
  <c r="AP1377"/>
  <c r="AP1378"/>
  <c r="AP433"/>
  <c r="AP16"/>
  <c r="AP1379"/>
  <c r="AP77"/>
  <c r="AP1380"/>
  <c r="AP93"/>
  <c r="AP28"/>
  <c r="AP215"/>
  <c r="AP684"/>
  <c r="AP257"/>
  <c r="AP1381"/>
  <c r="AP835"/>
  <c r="AP313"/>
  <c r="AP323"/>
  <c r="AP199"/>
  <c r="AP1382"/>
  <c r="AP300"/>
  <c r="AP423"/>
  <c r="AP1383"/>
  <c r="AP301"/>
  <c r="AP182"/>
  <c r="AP891"/>
  <c r="AP228"/>
  <c r="AP122"/>
  <c r="AP1384"/>
  <c r="AP652"/>
  <c r="AP1385"/>
  <c r="AP6"/>
  <c r="AP1386"/>
  <c r="AP874"/>
  <c r="AP538"/>
  <c r="AP582"/>
  <c r="AP1387"/>
  <c r="AP514"/>
  <c r="AP1388"/>
  <c r="AP1389"/>
  <c r="AP1390"/>
  <c r="AP1391"/>
  <c r="AP1392"/>
  <c r="AP511"/>
  <c r="AP623"/>
  <c r="AP626"/>
  <c r="AP459"/>
  <c r="AP1393"/>
  <c r="AP1394"/>
  <c r="AP546"/>
  <c r="AP1395"/>
  <c r="AP1396"/>
  <c r="AP1397"/>
  <c r="AP1398"/>
  <c r="AP1399"/>
  <c r="AP188"/>
  <c r="AP1400"/>
  <c r="AP1401"/>
  <c r="AP659"/>
  <c r="AP153"/>
  <c r="AP1402"/>
  <c r="AP1403"/>
  <c r="AP1404"/>
  <c r="AP553"/>
  <c r="AP864"/>
  <c r="AP1405"/>
  <c r="AP472"/>
  <c r="AP139"/>
  <c r="AP685"/>
  <c r="AP1406"/>
  <c r="AP1407"/>
  <c r="AP1408"/>
  <c r="AP408"/>
  <c r="AP395"/>
  <c r="AP1409"/>
  <c r="AP479"/>
  <c r="AP388"/>
  <c r="AP754"/>
  <c r="AP1410"/>
  <c r="AP1411"/>
  <c r="AP1412"/>
  <c r="AP512"/>
  <c r="AP738"/>
  <c r="AP1413"/>
  <c r="AP393"/>
  <c r="AP1414"/>
  <c r="AP489"/>
  <c r="AP1415"/>
  <c r="AP865"/>
  <c r="AP1416"/>
  <c r="AP1417"/>
  <c r="AP39"/>
  <c r="AP165"/>
  <c r="AP707"/>
  <c r="AP1418"/>
  <c r="AP1419"/>
  <c r="AP293"/>
  <c r="AP126"/>
  <c r="AP1420"/>
  <c r="AP174"/>
  <c r="AP1421"/>
  <c r="AP328"/>
  <c r="AP275"/>
  <c r="AP1422"/>
  <c r="AP341"/>
  <c r="AP171"/>
  <c r="AP2"/>
  <c r="AP540"/>
  <c r="AP113"/>
  <c r="AP1423"/>
  <c r="AP893"/>
  <c r="AP205"/>
  <c r="AP342"/>
  <c r="AP292"/>
  <c r="AP575"/>
  <c r="AP588"/>
  <c r="AP286"/>
  <c r="AP81"/>
  <c r="AP424"/>
  <c r="AP791"/>
  <c r="AP158"/>
  <c r="AP1424"/>
  <c r="AP1425"/>
  <c r="AP708"/>
  <c r="AP1426"/>
  <c r="AP854"/>
  <c r="AP92"/>
  <c r="AP217"/>
  <c r="AP1427"/>
  <c r="AP330"/>
  <c r="AP148"/>
  <c r="AP1428"/>
  <c r="AP299"/>
  <c r="AP1429"/>
  <c r="AP1430"/>
  <c r="AP799"/>
  <c r="AP1431"/>
  <c r="AP1432"/>
  <c r="AP1433"/>
  <c r="AP792"/>
  <c r="AP1434"/>
  <c r="AP484"/>
  <c r="AP220"/>
  <c r="AP1435"/>
  <c r="AP1436"/>
  <c r="AP307"/>
  <c r="AP1437"/>
  <c r="AP124"/>
  <c r="AP828"/>
  <c r="AP547"/>
  <c r="AP1438"/>
  <c r="AP379"/>
  <c r="AP352"/>
  <c r="AP194"/>
  <c r="AP42"/>
  <c r="AP1439"/>
  <c r="AP1440"/>
  <c r="AP291"/>
  <c r="AP296"/>
  <c r="AP1441"/>
  <c r="AP1442"/>
  <c r="AP71"/>
  <c r="AP4"/>
  <c r="AP201"/>
  <c r="AP1443"/>
  <c r="AP1444"/>
  <c r="AP121"/>
  <c r="AP47"/>
  <c r="AP454"/>
  <c r="AP1445"/>
  <c r="AP866"/>
  <c r="AP1446"/>
  <c r="AP1447"/>
  <c r="AP400"/>
  <c r="AP333"/>
  <c r="AP163"/>
  <c r="AP463"/>
  <c r="AP1448"/>
  <c r="AP1449"/>
  <c r="AP556"/>
  <c r="AP356"/>
  <c r="AP513"/>
  <c r="AP1450"/>
  <c r="AP793"/>
  <c r="AP1451"/>
  <c r="AP1452"/>
  <c r="AP609"/>
  <c r="AP1453"/>
  <c r="AP310"/>
  <c r="AP267"/>
  <c r="AP557"/>
  <c r="AP1454"/>
  <c r="AP1455"/>
  <c r="AP1456"/>
  <c r="AP1457"/>
  <c r="AP88"/>
  <c r="AP381"/>
  <c r="AP746"/>
  <c r="AP497"/>
  <c r="AP1458"/>
  <c r="AP506"/>
  <c r="AP1459"/>
  <c r="AP1460"/>
  <c r="AP1461"/>
  <c r="AP1462"/>
  <c r="AP1463"/>
  <c r="AP442"/>
  <c r="AP1464"/>
  <c r="AP147"/>
  <c r="AP32"/>
  <c r="AP1465"/>
  <c r="AP855"/>
  <c r="AP334"/>
  <c r="AP1466"/>
  <c r="AP1467"/>
  <c r="AP1468"/>
  <c r="AP1469"/>
  <c r="AP1470"/>
  <c r="AP1471"/>
  <c r="AP1472"/>
  <c r="AP564"/>
  <c r="AP762"/>
  <c r="AP31"/>
  <c r="AP663"/>
  <c r="AP311"/>
  <c r="AP1473"/>
  <c r="AP761"/>
  <c r="AP1474"/>
  <c r="AP1475"/>
  <c r="AP561"/>
  <c r="AP1476"/>
  <c r="AP883"/>
  <c r="AP664"/>
  <c r="AP1477"/>
  <c r="AP79"/>
  <c r="AP1478"/>
  <c r="AP480"/>
  <c r="AP399"/>
  <c r="AP151"/>
  <c r="AP422"/>
  <c r="AP1479"/>
  <c r="AP697"/>
  <c r="AP1480"/>
  <c r="AP1481"/>
  <c r="AP1482"/>
  <c r="AP321"/>
  <c r="AP290"/>
  <c r="AP397"/>
  <c r="AP200"/>
  <c r="AP247"/>
  <c r="AP729"/>
  <c r="AP213"/>
  <c r="AP1483"/>
  <c r="AP1484"/>
  <c r="AP490"/>
  <c r="AP1485"/>
  <c r="AP1486"/>
  <c r="AP251"/>
  <c r="AP146"/>
  <c r="AP234"/>
  <c r="AP1487"/>
  <c r="AP1488"/>
  <c r="AP354"/>
  <c r="AP85"/>
  <c r="AP1489"/>
  <c r="AP1490"/>
  <c r="AP477"/>
  <c r="AP1491"/>
  <c r="AP1492"/>
  <c r="AP98"/>
  <c r="AP1493"/>
  <c r="AP1494"/>
  <c r="AP1495"/>
  <c r="AP1496"/>
  <c r="AP1497"/>
  <c r="AP319"/>
  <c r="AP739"/>
  <c r="AP1498"/>
  <c r="AP495"/>
  <c r="AP1499"/>
  <c r="AP1500"/>
  <c r="AP763"/>
  <c r="AP1501"/>
  <c r="AP884"/>
  <c r="AP55"/>
  <c r="AP304"/>
  <c r="AP820"/>
  <c r="AP1502"/>
  <c r="AP99"/>
  <c r="AP1503"/>
  <c r="AP59"/>
  <c r="AP1504"/>
  <c r="AP1505"/>
  <c r="AP1506"/>
  <c r="AP1507"/>
  <c r="AP541"/>
  <c r="AP1508"/>
  <c r="AP1509"/>
  <c r="AP892"/>
  <c r="AP1510"/>
  <c r="AP105"/>
  <c r="AP867"/>
  <c r="AP1511"/>
  <c r="AP558"/>
  <c r="AP1512"/>
  <c r="AP730"/>
  <c r="AP1513"/>
  <c r="AP344"/>
  <c r="AP821"/>
  <c r="AP1514"/>
  <c r="AP101"/>
  <c r="AP636"/>
  <c r="AP1515"/>
  <c r="AP885"/>
  <c r="AP1516"/>
  <c r="AP43"/>
  <c r="AP1517"/>
  <c r="AP159"/>
  <c r="AP624"/>
  <c r="AP1518"/>
  <c r="AP335"/>
  <c r="AP1519"/>
  <c r="AP680"/>
  <c r="AP668"/>
  <c r="AP1520"/>
  <c r="AP1521"/>
  <c r="AP232"/>
  <c r="AP1522"/>
  <c r="AP402"/>
  <c r="AP112"/>
  <c r="AP625"/>
  <c r="AP1523"/>
  <c r="AP1524"/>
  <c r="AP602"/>
  <c r="AP1525"/>
  <c r="AP475"/>
  <c r="AP1526"/>
  <c r="AP218"/>
  <c r="AP1527"/>
  <c r="AP1528"/>
  <c r="AP25"/>
  <c r="AP1529"/>
  <c r="AP829"/>
  <c r="AP114"/>
  <c r="AP1530"/>
  <c r="AP331"/>
  <c r="AP518"/>
  <c r="AP774"/>
  <c r="AP338"/>
  <c r="AP1531"/>
  <c r="AP138"/>
  <c r="AP1532"/>
  <c r="AP814"/>
  <c r="AP1533"/>
  <c r="AP1534"/>
  <c r="AP1535"/>
  <c r="AP1536"/>
  <c r="AP1537"/>
  <c r="AP448"/>
  <c r="AP592"/>
  <c r="AP5"/>
  <c r="AP856"/>
  <c r="AP427"/>
  <c r="AP742"/>
  <c r="AP1538"/>
  <c r="AP1539"/>
  <c r="AP89"/>
  <c r="AP84"/>
  <c r="AP731"/>
  <c r="AP740"/>
  <c r="AP1540"/>
  <c r="AP1541"/>
  <c r="AP822"/>
  <c r="AP1542"/>
  <c r="AP225"/>
  <c r="AP888"/>
  <c r="AP1543"/>
  <c r="AP1544"/>
  <c r="AP868"/>
  <c r="AP554"/>
  <c r="AP1545"/>
  <c r="AP1546"/>
  <c r="AP665"/>
  <c r="AP576"/>
  <c r="AP63"/>
  <c r="AP140"/>
  <c r="AP1547"/>
  <c r="AP48"/>
  <c r="AP637"/>
  <c r="AP710"/>
  <c r="AP192"/>
  <c r="AP1548"/>
  <c r="AP698"/>
  <c r="AP1549"/>
  <c r="AP409"/>
  <c r="AP732"/>
  <c r="AP1550"/>
  <c r="AP273"/>
  <c r="AP869"/>
  <c r="AP1551"/>
  <c r="AP1552"/>
  <c r="AP823"/>
  <c r="AP699"/>
  <c r="AP565"/>
  <c r="AP1553"/>
  <c r="AP50"/>
  <c r="AP1554"/>
  <c r="AP1555"/>
  <c r="AP870"/>
  <c r="AP633"/>
  <c r="AP1556"/>
  <c r="AP1557"/>
  <c r="AP1558"/>
  <c r="AP1559"/>
  <c r="AP421"/>
  <c r="AP1560"/>
  <c r="AP627"/>
  <c r="AP219"/>
  <c r="AP1561"/>
  <c r="AP15"/>
  <c r="AP808"/>
  <c r="AP1562"/>
  <c r="AP254"/>
  <c r="AP53"/>
  <c r="AP1563"/>
  <c r="AP603"/>
  <c r="AP316"/>
  <c r="AP203"/>
  <c r="AP1564"/>
  <c r="AP1565"/>
  <c r="AP534"/>
  <c r="AP76"/>
  <c r="AP373"/>
  <c r="AP1566"/>
  <c r="AP1567"/>
  <c r="AP555"/>
  <c r="AP1568"/>
  <c r="AP14"/>
  <c r="AP721"/>
  <c r="AP1569"/>
  <c r="AP1570"/>
  <c r="AP1571"/>
  <c r="AP1572"/>
  <c r="AP1573"/>
  <c r="AP1574"/>
  <c r="AP322"/>
  <c r="AP455"/>
  <c r="AP82"/>
  <c r="AP1575"/>
  <c r="AP353"/>
  <c r="AP1576"/>
  <c r="AP566"/>
  <c r="AP1577"/>
  <c r="AP1578"/>
  <c r="AP741"/>
  <c r="AP1579"/>
  <c r="AP1580"/>
  <c r="AP521"/>
  <c r="AP722"/>
  <c r="AP1581"/>
  <c r="AP1582"/>
  <c r="AP669"/>
  <c r="AP1583"/>
  <c r="AP167"/>
  <c r="AP1584"/>
  <c r="AP1585"/>
  <c r="AP263"/>
  <c r="AP1586"/>
  <c r="AP485"/>
  <c r="AP571"/>
  <c r="AP196"/>
  <c r="AP1587"/>
  <c r="AP1588"/>
  <c r="AP1589"/>
  <c r="AP1590"/>
  <c r="AP606"/>
  <c r="AP1591"/>
  <c r="AP425"/>
  <c r="AP404"/>
  <c r="AP809"/>
  <c r="AP450"/>
  <c r="AP117"/>
  <c r="AP608"/>
  <c r="AP622"/>
  <c r="AP1592"/>
  <c r="AP1593"/>
  <c r="AP638"/>
  <c r="AP1594"/>
  <c r="AP711"/>
  <c r="AP1595"/>
  <c r="AP1596"/>
  <c r="AP312"/>
  <c r="AP1597"/>
  <c r="AP1598"/>
  <c r="AP339"/>
  <c r="AP314"/>
  <c r="AP262"/>
  <c r="AP226"/>
  <c r="AP810"/>
  <c r="AP524"/>
  <c r="AP644"/>
  <c r="AP598"/>
  <c r="AP428"/>
  <c r="AP411"/>
  <c r="AP645"/>
  <c r="AP784"/>
  <c r="AP789"/>
  <c r="AP605"/>
  <c r="AP801"/>
  <c r="AP277"/>
  <c r="AP240"/>
  <c r="AP653"/>
  <c r="AP896"/>
  <c r="AP35"/>
  <c r="AP886"/>
  <c r="AP895"/>
  <c r="J784"/>
  <c r="J789"/>
  <c r="J605"/>
  <c r="J801"/>
  <c r="J598"/>
  <c r="J524"/>
  <c r="J644"/>
  <c r="AQ644" s="1"/>
  <c r="J428"/>
  <c r="J411"/>
  <c r="J645"/>
  <c r="J810"/>
  <c r="AQ810" s="1"/>
  <c r="J794"/>
  <c r="AQ794" s="1"/>
  <c r="AQ778" l="1"/>
  <c r="AQ798"/>
  <c r="AQ515"/>
  <c r="AQ587"/>
  <c r="AQ630"/>
  <c r="AQ800"/>
  <c r="AQ679"/>
  <c r="AQ786"/>
  <c r="AQ482"/>
  <c r="AQ504"/>
  <c r="AQ629"/>
  <c r="AQ709"/>
  <c r="AQ631"/>
  <c r="AQ473"/>
  <c r="AQ781"/>
  <c r="AQ650"/>
  <c r="AQ780"/>
  <c r="AQ645"/>
  <c r="AQ789"/>
  <c r="AQ430"/>
  <c r="AQ428"/>
  <c r="AQ801"/>
  <c r="AQ315"/>
  <c r="AQ777"/>
  <c r="AQ155"/>
  <c r="AQ524"/>
  <c r="AQ283"/>
  <c r="AQ605"/>
  <c r="AQ776"/>
  <c r="AQ598"/>
  <c r="AQ784"/>
  <c r="AQ411"/>
  <c r="AQ143"/>
  <c r="AQ628"/>
  <c r="AQ632"/>
  <c r="AQ658"/>
  <c r="J1171"/>
  <c r="AQ1171" s="1"/>
  <c r="J933"/>
  <c r="AQ933" s="1"/>
  <c r="J434"/>
  <c r="AQ434" s="1"/>
  <c r="J791"/>
  <c r="AQ791" s="1"/>
  <c r="J158"/>
  <c r="AQ158" s="1"/>
  <c r="J433"/>
  <c r="AQ433" s="1"/>
  <c r="J85"/>
  <c r="AQ85" s="1"/>
  <c r="J817"/>
  <c r="AQ817" s="1"/>
  <c r="J1052"/>
  <c r="AQ1052" s="1"/>
  <c r="J1141"/>
  <c r="AQ1141" s="1"/>
  <c r="J1558"/>
  <c r="AQ1558" s="1"/>
  <c r="J1533"/>
  <c r="AQ1533" s="1"/>
  <c r="J1452"/>
  <c r="AQ1452" s="1"/>
  <c r="J1287"/>
  <c r="AQ1287" s="1"/>
  <c r="J1555"/>
  <c r="AQ1555" s="1"/>
  <c r="J1181"/>
  <c r="AQ1181" s="1"/>
  <c r="J1211"/>
  <c r="AQ1211" s="1"/>
  <c r="J1567"/>
  <c r="AQ1567" s="1"/>
  <c r="J915"/>
  <c r="AQ915" s="1"/>
  <c r="J1019"/>
  <c r="AQ1019" s="1"/>
  <c r="J1364"/>
  <c r="AQ1364" s="1"/>
  <c r="J436"/>
  <c r="AQ436" s="1"/>
  <c r="J1283"/>
  <c r="AQ1283" s="1"/>
  <c r="J254"/>
  <c r="AQ254" s="1"/>
  <c r="J1106"/>
  <c r="AQ1106" s="1"/>
  <c r="J1455"/>
  <c r="AQ1455" s="1"/>
  <c r="J956"/>
  <c r="AQ956" s="1"/>
  <c r="J1134"/>
  <c r="AQ1134" s="1"/>
  <c r="J606"/>
  <c r="AQ606" s="1"/>
  <c r="J1527"/>
  <c r="AQ1527" s="1"/>
  <c r="J1427"/>
  <c r="AQ1427" s="1"/>
  <c r="J480"/>
  <c r="AQ480" s="1"/>
  <c r="J1392"/>
  <c r="AQ1392" s="1"/>
  <c r="J1321"/>
  <c r="AQ1321" s="1"/>
  <c r="J1540"/>
  <c r="AQ1540" s="1"/>
  <c r="J478"/>
  <c r="AQ478" s="1"/>
  <c r="J1216"/>
  <c r="AQ1216" s="1"/>
  <c r="J1342"/>
  <c r="AQ1342" s="1"/>
  <c r="J1224"/>
  <c r="AQ1224" s="1"/>
  <c r="J1541"/>
  <c r="AQ1541" s="1"/>
  <c r="J1059"/>
  <c r="AQ1059" s="1"/>
  <c r="J948"/>
  <c r="AQ948" s="1"/>
  <c r="J900"/>
  <c r="AQ900" s="1"/>
  <c r="J931"/>
  <c r="AQ931" s="1"/>
  <c r="J1346"/>
  <c r="AQ1346" s="1"/>
  <c r="J1391"/>
  <c r="AQ1391" s="1"/>
  <c r="J1117"/>
  <c r="AQ1117" s="1"/>
  <c r="J481"/>
  <c r="AQ481" s="1"/>
  <c r="J1502"/>
  <c r="AQ1502" s="1"/>
  <c r="J1395"/>
  <c r="AQ1395" s="1"/>
  <c r="J1109"/>
  <c r="AQ1109" s="1"/>
  <c r="J964"/>
  <c r="AQ964" s="1"/>
  <c r="J1398" l="1"/>
  <c r="AQ1398" s="1"/>
  <c r="J939"/>
  <c r="AQ939" s="1"/>
  <c r="J1257"/>
  <c r="AQ1257" s="1"/>
  <c r="J678" l="1"/>
  <c r="AQ678" s="1"/>
  <c r="J1277"/>
  <c r="AQ1277" s="1"/>
  <c r="J676"/>
  <c r="AQ676" s="1"/>
  <c r="J257"/>
  <c r="AQ257" s="1"/>
  <c r="J149"/>
  <c r="AQ149" s="1"/>
  <c r="J834"/>
  <c r="AQ834" s="1"/>
  <c r="J443"/>
  <c r="AQ443" s="1"/>
  <c r="J932"/>
  <c r="AQ932" s="1"/>
  <c r="J1279"/>
  <c r="AQ1279" s="1"/>
  <c r="J273"/>
  <c r="AQ273" s="1"/>
  <c r="J833"/>
  <c r="AQ833" s="1"/>
  <c r="J913"/>
  <c r="AQ913" s="1"/>
  <c r="J1151"/>
  <c r="AQ1151" s="1"/>
  <c r="J1552"/>
  <c r="AQ1552" s="1"/>
  <c r="J783" l="1"/>
  <c r="AQ783" s="1"/>
  <c r="J767"/>
  <c r="AQ767" s="1"/>
  <c r="J272"/>
  <c r="AQ272" s="1"/>
  <c r="J253"/>
  <c r="AQ253" s="1"/>
  <c r="J642"/>
  <c r="AQ642" s="1"/>
  <c r="J797"/>
  <c r="AQ797" s="1"/>
  <c r="J799"/>
  <c r="AQ799" s="1"/>
  <c r="J403"/>
  <c r="AQ403" s="1"/>
  <c r="J299"/>
  <c r="AQ299" s="1"/>
  <c r="J475"/>
  <c r="AQ475" s="1"/>
  <c r="J318"/>
  <c r="AQ318" s="1"/>
  <c r="J298"/>
  <c r="AQ298" s="1"/>
  <c r="J71"/>
  <c r="AQ71" s="1"/>
  <c r="J110"/>
  <c r="AQ110" s="1"/>
  <c r="J638"/>
  <c r="AQ638" s="1"/>
  <c r="J636"/>
  <c r="AQ636" s="1"/>
  <c r="J808"/>
  <c r="AQ808" s="1"/>
  <c r="J492"/>
  <c r="AQ492" s="1"/>
  <c r="J813"/>
  <c r="AQ813" s="1"/>
  <c r="J265"/>
  <c r="AQ265" s="1"/>
  <c r="J643"/>
  <c r="AQ643" s="1"/>
  <c r="J98"/>
  <c r="AQ98" s="1"/>
  <c r="J300"/>
  <c r="AQ300" s="1"/>
  <c r="J821"/>
  <c r="AQ821" s="1"/>
  <c r="J820"/>
  <c r="AQ820" s="1"/>
  <c r="J405"/>
  <c r="AQ405" s="1"/>
  <c r="J530"/>
  <c r="AQ530" s="1"/>
  <c r="J529"/>
  <c r="AQ529" s="1"/>
  <c r="J1372"/>
  <c r="AQ1372" s="1"/>
  <c r="J589"/>
  <c r="AQ589" s="1"/>
  <c r="J292"/>
  <c r="AQ292" s="1"/>
  <c r="J818"/>
  <c r="AQ818" s="1"/>
  <c r="J249"/>
  <c r="AQ249" s="1"/>
  <c r="J319"/>
  <c r="AQ319" s="1"/>
  <c r="J132"/>
  <c r="AQ132" s="1"/>
  <c r="J69"/>
  <c r="AQ69" s="1"/>
  <c r="J73"/>
  <c r="AQ73" s="1"/>
  <c r="J757"/>
  <c r="AQ757" s="1"/>
  <c r="J917"/>
  <c r="AQ917" s="1"/>
  <c r="J1251"/>
  <c r="AQ1251" s="1"/>
  <c r="J1097"/>
  <c r="AQ1097" s="1"/>
  <c r="J1365"/>
  <c r="AQ1365" s="1"/>
  <c r="J907"/>
  <c r="AQ907" s="1"/>
  <c r="J479"/>
  <c r="AQ479" s="1"/>
  <c r="J1204"/>
  <c r="AQ1204" s="1"/>
  <c r="J1233"/>
  <c r="AQ1233" s="1"/>
  <c r="J657"/>
  <c r="AQ657" s="1"/>
  <c r="J209"/>
  <c r="AQ209" s="1"/>
  <c r="J195"/>
  <c r="AQ195" s="1"/>
  <c r="J210"/>
  <c r="AQ210" s="1"/>
  <c r="J177"/>
  <c r="AQ177" s="1"/>
  <c r="J40"/>
  <c r="AQ40" s="1"/>
  <c r="J275"/>
  <c r="AQ275" s="1"/>
  <c r="J88"/>
  <c r="AQ88" s="1"/>
  <c r="J406"/>
  <c r="AQ406" s="1"/>
  <c r="J670"/>
  <c r="AQ670" s="1"/>
  <c r="J441"/>
  <c r="AQ441" s="1"/>
  <c r="J358"/>
  <c r="AQ358" s="1"/>
  <c r="J971"/>
  <c r="AQ971" s="1"/>
  <c r="J662"/>
  <c r="AQ662" s="1"/>
  <c r="J1029"/>
  <c r="AQ1029" s="1"/>
  <c r="J1098"/>
  <c r="AQ1098" s="1"/>
  <c r="J323"/>
  <c r="AQ323" s="1"/>
  <c r="J1573"/>
  <c r="AQ1573" s="1"/>
  <c r="J439"/>
  <c r="AQ439" s="1"/>
  <c r="J499"/>
  <c r="AQ499" s="1"/>
  <c r="J413"/>
  <c r="AQ413" s="1"/>
  <c r="J192"/>
  <c r="AQ192" s="1"/>
  <c r="J533"/>
  <c r="AQ533" s="1"/>
  <c r="J31"/>
  <c r="AQ31" s="1"/>
  <c r="J13"/>
  <c r="AQ13" s="1"/>
  <c r="J1256"/>
  <c r="AQ1256" s="1"/>
  <c r="J1376"/>
  <c r="AQ1376" s="1"/>
  <c r="J826"/>
  <c r="AQ826" s="1"/>
  <c r="J1013"/>
  <c r="AQ1013" s="1"/>
  <c r="J398"/>
  <c r="AQ398" s="1"/>
  <c r="J1090"/>
  <c r="AQ1090" s="1"/>
  <c r="J414"/>
  <c r="AQ414" s="1"/>
  <c r="J236"/>
  <c r="AQ236" s="1"/>
  <c r="J324"/>
  <c r="AQ324" s="1"/>
  <c r="J1424"/>
  <c r="AQ1424" s="1"/>
  <c r="J534"/>
  <c r="AQ534" s="1"/>
  <c r="J119"/>
  <c r="AQ119" s="1"/>
  <c r="J1361"/>
  <c r="AQ1361" s="1"/>
  <c r="J1178"/>
  <c r="AQ1178" s="1"/>
  <c r="J536"/>
  <c r="AQ536" s="1"/>
  <c r="J782"/>
  <c r="AQ782" s="1"/>
  <c r="J416"/>
  <c r="AQ416" s="1"/>
  <c r="J1330"/>
  <c r="AQ1330" s="1"/>
  <c r="J1313"/>
  <c r="AQ1313" s="1"/>
  <c r="J350"/>
  <c r="AQ350" s="1"/>
  <c r="J997"/>
  <c r="AQ997" s="1"/>
  <c r="J1418"/>
  <c r="AQ1418" s="1"/>
  <c r="J958"/>
  <c r="AQ958" s="1"/>
  <c r="J952"/>
  <c r="AQ952" s="1"/>
  <c r="J649"/>
  <c r="AQ649" s="1"/>
  <c r="J660"/>
  <c r="AQ660" s="1"/>
  <c r="J843"/>
  <c r="AQ843" s="1"/>
  <c r="J1247"/>
  <c r="AQ1247" s="1"/>
  <c r="J79"/>
  <c r="AQ79" s="1"/>
  <c r="J1070"/>
  <c r="AQ1070" s="1"/>
  <c r="J1115"/>
  <c r="AQ1115" s="1"/>
  <c r="J1332"/>
  <c r="AQ1332" s="1"/>
  <c r="J827"/>
  <c r="AQ827" s="1"/>
  <c r="J1317"/>
  <c r="AQ1317" s="1"/>
  <c r="J996"/>
  <c r="AQ996" s="1"/>
  <c r="J1104"/>
  <c r="AQ1104" s="1"/>
  <c r="J193"/>
  <c r="AQ193" s="1"/>
  <c r="J592"/>
  <c r="AQ592" s="1"/>
  <c r="J811"/>
  <c r="AQ811" s="1"/>
  <c r="J501"/>
  <c r="AQ501" s="1"/>
  <c r="J898"/>
  <c r="AQ898" s="1"/>
  <c r="J1326"/>
  <c r="AQ1326" s="1"/>
  <c r="J1260"/>
  <c r="AQ1260" s="1"/>
  <c r="J78"/>
  <c r="AQ78" s="1"/>
  <c r="J591"/>
  <c r="AQ591" s="1"/>
  <c r="J1464"/>
  <c r="AQ1464" s="1"/>
  <c r="J409"/>
  <c r="AQ409" s="1"/>
  <c r="J838"/>
  <c r="AQ838" s="1"/>
  <c r="J35"/>
  <c r="AQ35" s="1"/>
  <c r="J1435"/>
  <c r="AQ1435" s="1"/>
  <c r="J1311"/>
  <c r="AQ1311" s="1"/>
  <c r="J1208"/>
  <c r="AQ1208" s="1"/>
  <c r="J1539"/>
  <c r="AQ1539" s="1"/>
  <c r="J1111"/>
  <c r="AQ1111" s="1"/>
  <c r="J949"/>
  <c r="AQ949" s="1"/>
  <c r="J1034"/>
  <c r="AQ1034" s="1"/>
  <c r="J484"/>
  <c r="AQ484" s="1"/>
  <c r="J1310"/>
  <c r="AQ1310" s="1"/>
  <c r="J613"/>
  <c r="AQ613" s="1"/>
  <c r="J429"/>
  <c r="AQ429" s="1"/>
  <c r="J803"/>
  <c r="AQ803" s="1"/>
  <c r="J485"/>
  <c r="AQ485" s="1"/>
  <c r="J1245"/>
  <c r="AQ1245" s="1"/>
  <c r="J1033"/>
  <c r="AQ1033" s="1"/>
  <c r="J1272"/>
  <c r="AQ1272" s="1"/>
  <c r="J698"/>
  <c r="AQ698" s="1"/>
  <c r="J211"/>
  <c r="AQ211" s="1"/>
  <c r="J1263"/>
  <c r="AQ1263" s="1"/>
  <c r="J539"/>
  <c r="AQ539" s="1"/>
  <c r="J682"/>
  <c r="AQ682" s="1"/>
  <c r="J1123"/>
  <c r="AQ1123" s="1"/>
  <c r="J295"/>
  <c r="AQ295" s="1"/>
  <c r="J342"/>
  <c r="AQ342" s="1"/>
  <c r="J1172"/>
  <c r="AQ1172" s="1"/>
  <c r="J1075"/>
  <c r="AQ1075" s="1"/>
  <c r="J690"/>
  <c r="AQ690" s="1"/>
  <c r="J1417"/>
  <c r="AQ1417" s="1"/>
  <c r="J984"/>
  <c r="AQ984" s="1"/>
  <c r="J1061"/>
  <c r="AQ1061" s="1"/>
  <c r="J694"/>
  <c r="AQ694" s="1"/>
  <c r="J181"/>
  <c r="AQ181" s="1"/>
  <c r="J187"/>
  <c r="AQ187" s="1"/>
  <c r="J168"/>
  <c r="AQ168" s="1"/>
  <c r="J895"/>
  <c r="AQ895" s="1"/>
  <c r="J849"/>
  <c r="AQ849" s="1"/>
  <c r="J54"/>
  <c r="AQ54" s="1"/>
  <c r="J692"/>
  <c r="AQ692" s="1"/>
  <c r="J301"/>
  <c r="AQ301" s="1"/>
  <c r="J985"/>
  <c r="AQ985" s="1"/>
  <c r="J764"/>
  <c r="AQ764" s="1"/>
  <c r="J1026"/>
  <c r="AQ1026" s="1"/>
  <c r="J1045"/>
  <c r="AQ1045" s="1"/>
  <c r="J656"/>
  <c r="AQ656" s="1"/>
  <c r="J1306"/>
  <c r="AQ1306" s="1"/>
  <c r="J418"/>
  <c r="AQ418" s="1"/>
  <c r="J902"/>
  <c r="AQ902" s="1"/>
  <c r="J759"/>
  <c r="AQ759" s="1"/>
  <c r="J1266"/>
  <c r="AQ1266" s="1"/>
  <c r="J1515"/>
  <c r="AQ1515" s="1"/>
  <c r="J1412"/>
  <c r="AQ1412" s="1"/>
  <c r="J1357"/>
  <c r="AQ1357" s="1"/>
  <c r="J1239"/>
  <c r="AQ1239" s="1"/>
  <c r="J1543"/>
  <c r="AQ1543" s="1"/>
  <c r="J619"/>
  <c r="AQ619" s="1"/>
  <c r="J1429"/>
  <c r="AQ1429" s="1"/>
  <c r="J1404"/>
  <c r="AQ1404" s="1"/>
  <c r="J1074"/>
  <c r="AQ1074" s="1"/>
  <c r="J704"/>
  <c r="AQ704" s="1"/>
  <c r="J1488"/>
  <c r="AQ1488" s="1"/>
  <c r="J595"/>
  <c r="AQ595" s="1"/>
  <c r="J1304"/>
  <c r="AQ1304" s="1"/>
  <c r="J361"/>
  <c r="AQ361" s="1"/>
  <c r="J865"/>
  <c r="AQ865" s="1"/>
  <c r="J774"/>
  <c r="AQ774" s="1"/>
  <c r="J844"/>
  <c r="AQ844" s="1"/>
  <c r="J1416"/>
  <c r="AQ1416" s="1"/>
  <c r="J1386"/>
  <c r="AQ1386" s="1"/>
  <c r="J1378"/>
  <c r="AQ1378" s="1"/>
  <c r="J297"/>
  <c r="AQ297" s="1"/>
  <c r="J1385"/>
  <c r="AQ1385" s="1"/>
  <c r="J72"/>
  <c r="AQ72" s="1"/>
  <c r="J1523"/>
  <c r="AQ1523" s="1"/>
  <c r="J708"/>
  <c r="AQ708" s="1"/>
  <c r="J36"/>
  <c r="AQ36" s="1"/>
  <c r="J1168"/>
  <c r="AQ1168" s="1"/>
  <c r="J89"/>
  <c r="AQ89" s="1"/>
  <c r="J182"/>
  <c r="AQ182" s="1"/>
  <c r="J746"/>
  <c r="AQ746" s="1"/>
  <c r="J1413"/>
  <c r="AQ1413" s="1"/>
  <c r="J677"/>
  <c r="AQ677" s="1"/>
  <c r="J668"/>
  <c r="AQ668" s="1"/>
  <c r="J1243"/>
  <c r="AQ1243" s="1"/>
  <c r="J1293"/>
  <c r="AQ1293" s="1"/>
  <c r="J86"/>
  <c r="AQ86" s="1"/>
  <c r="J1586"/>
  <c r="AQ1586" s="1"/>
  <c r="J651"/>
  <c r="AQ651" s="1"/>
  <c r="J178"/>
  <c r="AQ178" s="1"/>
  <c r="J1199"/>
  <c r="AQ1199" s="1"/>
  <c r="J437"/>
  <c r="AQ437" s="1"/>
  <c r="J756"/>
  <c r="AQ756" s="1"/>
  <c r="J1369"/>
  <c r="AQ1369" s="1"/>
  <c r="J349"/>
  <c r="AQ349" s="1"/>
  <c r="J863"/>
  <c r="AQ863" s="1"/>
  <c r="J1073"/>
  <c r="AQ1073" s="1"/>
  <c r="J1176"/>
  <c r="AQ1176" s="1"/>
  <c r="J1358"/>
  <c r="AQ1358" s="1"/>
  <c r="J766"/>
  <c r="AQ766" s="1"/>
  <c r="J510"/>
  <c r="AQ510" s="1"/>
  <c r="J1246"/>
  <c r="AQ1246" s="1"/>
  <c r="J1453"/>
  <c r="AQ1453" s="1"/>
  <c r="J338"/>
  <c r="AQ338" s="1"/>
  <c r="J1226"/>
  <c r="AQ1226" s="1"/>
  <c r="J310"/>
  <c r="AQ310" s="1"/>
  <c r="J451"/>
  <c r="AQ451" s="1"/>
  <c r="J610"/>
  <c r="AQ610" s="1"/>
  <c r="J141"/>
  <c r="AQ141" s="1"/>
  <c r="J64"/>
  <c r="AQ64" s="1"/>
  <c r="J707"/>
  <c r="AQ707" s="1"/>
  <c r="J715"/>
  <c r="AQ715" s="1"/>
  <c r="J745"/>
  <c r="AQ745" s="1"/>
  <c r="J729"/>
  <c r="AQ729" s="1"/>
  <c r="J1327"/>
  <c r="AQ1327" s="1"/>
  <c r="J1194"/>
  <c r="AQ1194" s="1"/>
  <c r="J675"/>
  <c r="AQ675" s="1"/>
  <c r="J1274"/>
  <c r="AQ1274" s="1"/>
  <c r="J1511"/>
  <c r="AQ1511" s="1"/>
  <c r="J1237"/>
  <c r="AQ1237" s="1"/>
  <c r="J1554"/>
  <c r="AQ1554" s="1"/>
  <c r="J1129"/>
  <c r="AQ1129" s="1"/>
  <c r="J1005"/>
  <c r="AQ1005" s="1"/>
  <c r="J1469"/>
  <c r="AQ1469" s="1"/>
  <c r="J1250"/>
  <c r="AQ1250" s="1"/>
  <c r="J312"/>
  <c r="AQ312" s="1"/>
  <c r="J1518"/>
  <c r="AQ1518" s="1"/>
  <c r="J718"/>
  <c r="AQ718" s="1"/>
  <c r="J1371"/>
  <c r="AQ1371" s="1"/>
  <c r="J775"/>
  <c r="AQ775" s="1"/>
  <c r="J680"/>
  <c r="AQ680" s="1"/>
  <c r="J1025"/>
  <c r="AQ1025" s="1"/>
  <c r="J909"/>
  <c r="AQ909" s="1"/>
  <c r="J139"/>
  <c r="AQ139" s="1"/>
  <c r="J179"/>
  <c r="AQ179" s="1"/>
  <c r="J379"/>
  <c r="AQ379" s="1"/>
  <c r="J44"/>
  <c r="AQ44" s="1"/>
  <c r="J105"/>
  <c r="AQ105" s="1"/>
  <c r="J303"/>
  <c r="AQ303" s="1"/>
  <c r="J1438"/>
  <c r="AQ1438" s="1"/>
  <c r="J1548"/>
  <c r="AQ1548" s="1"/>
  <c r="J10"/>
  <c r="AQ10" s="1"/>
  <c r="J724"/>
  <c r="AQ724" s="1"/>
  <c r="J84"/>
  <c r="AQ84" s="1"/>
  <c r="J488"/>
  <c r="AQ488" s="1"/>
  <c r="J212"/>
  <c r="AQ212" s="1"/>
  <c r="J521"/>
  <c r="AQ521" s="1"/>
  <c r="J790"/>
  <c r="AQ790" s="1"/>
  <c r="J1284"/>
  <c r="AQ1284" s="1"/>
  <c r="J1405"/>
  <c r="AQ1405" s="1"/>
  <c r="J1309"/>
  <c r="AQ1309" s="1"/>
  <c r="J407"/>
  <c r="AQ407" s="1"/>
  <c r="J792"/>
  <c r="AQ792" s="1"/>
  <c r="J961"/>
  <c r="AQ961" s="1"/>
  <c r="J601"/>
  <c r="AQ601" s="1"/>
  <c r="J1366"/>
  <c r="AQ1366" s="1"/>
  <c r="J1231"/>
  <c r="AQ1231" s="1"/>
  <c r="J1036"/>
  <c r="AQ1036" s="1"/>
  <c r="J586"/>
  <c r="AQ586" s="1"/>
  <c r="J983"/>
  <c r="AQ983" s="1"/>
  <c r="J1105"/>
  <c r="AQ1105" s="1"/>
  <c r="J1447"/>
  <c r="AQ1447" s="1"/>
  <c r="J1356"/>
  <c r="AQ1356" s="1"/>
  <c r="J1303"/>
  <c r="AQ1303" s="1"/>
  <c r="J994"/>
  <c r="AQ994" s="1"/>
  <c r="J385"/>
  <c r="AQ385" s="1"/>
  <c r="J903"/>
  <c r="AQ903" s="1"/>
  <c r="J925"/>
  <c r="AQ925" s="1"/>
  <c r="J1054"/>
  <c r="AQ1054" s="1"/>
  <c r="J1215"/>
  <c r="AQ1215" s="1"/>
  <c r="J616"/>
  <c r="AQ616" s="1"/>
  <c r="J190"/>
  <c r="AQ190" s="1"/>
  <c r="J355"/>
  <c r="AQ355" s="1"/>
  <c r="J1550"/>
  <c r="AQ1550" s="1"/>
  <c r="J493"/>
  <c r="AQ493" s="1"/>
  <c r="J1058"/>
  <c r="AQ1058" s="1"/>
  <c r="J687"/>
  <c r="AQ687" s="1"/>
  <c r="J1335"/>
  <c r="AQ1335" s="1"/>
  <c r="J270"/>
  <c r="AQ270" s="1"/>
  <c r="J734"/>
  <c r="AQ734" s="1"/>
  <c r="J334"/>
  <c r="AQ334" s="1"/>
  <c r="J327"/>
  <c r="AQ327" s="1"/>
  <c r="J70"/>
  <c r="AQ70" s="1"/>
  <c r="J502"/>
  <c r="AQ502" s="1"/>
  <c r="J1230"/>
  <c r="AQ1230" s="1"/>
  <c r="J1296"/>
  <c r="AQ1296" s="1"/>
  <c r="J1232"/>
  <c r="AQ1232" s="1"/>
  <c r="J1445"/>
  <c r="AQ1445" s="1"/>
  <c r="J864"/>
  <c r="AQ864" s="1"/>
  <c r="J832"/>
  <c r="AQ832" s="1"/>
  <c r="J664"/>
  <c r="AQ664" s="1"/>
  <c r="J1551"/>
  <c r="AQ1551" s="1"/>
  <c r="J806"/>
  <c r="AQ806" s="1"/>
  <c r="J869"/>
  <c r="AQ869" s="1"/>
  <c r="J998"/>
  <c r="AQ998" s="1"/>
  <c r="J175"/>
  <c r="AQ175" s="1"/>
  <c r="J1514"/>
  <c r="AQ1514" s="1"/>
  <c r="J528"/>
  <c r="AQ528" s="1"/>
  <c r="J960"/>
  <c r="AQ960" s="1"/>
  <c r="J1190"/>
  <c r="AQ1190" s="1"/>
  <c r="J1497"/>
  <c r="AQ1497" s="1"/>
  <c r="J1292"/>
  <c r="AQ1292" s="1"/>
  <c r="J1195"/>
  <c r="AQ1195" s="1"/>
  <c r="J1549"/>
  <c r="AQ1549" s="1"/>
  <c r="J874"/>
  <c r="AQ874" s="1"/>
  <c r="J596"/>
  <c r="AQ596" s="1"/>
  <c r="J1055"/>
  <c r="AQ1055" s="1"/>
  <c r="J982"/>
  <c r="AQ982" s="1"/>
  <c r="J140"/>
  <c r="AQ140" s="1"/>
  <c r="J1213"/>
  <c r="AQ1213" s="1"/>
  <c r="J1351"/>
  <c r="AQ1351" s="1"/>
  <c r="J1217"/>
  <c r="AQ1217" s="1"/>
  <c r="J333"/>
  <c r="AQ333" s="1"/>
  <c r="J1241"/>
  <c r="AQ1241" s="1"/>
  <c r="AP894"/>
  <c r="J894"/>
  <c r="J1183"/>
  <c r="AQ1183" s="1"/>
  <c r="J1222"/>
  <c r="AQ1222" s="1"/>
  <c r="J732"/>
  <c r="AQ732" s="1"/>
  <c r="J197"/>
  <c r="AQ197" s="1"/>
  <c r="J20"/>
  <c r="AQ20" s="1"/>
  <c r="J383"/>
  <c r="AQ383" s="1"/>
  <c r="J552"/>
  <c r="AQ552" s="1"/>
  <c r="J459"/>
  <c r="AQ459" s="1"/>
  <c r="J81"/>
  <c r="AQ81" s="1"/>
  <c r="J74"/>
  <c r="AQ74" s="1"/>
  <c r="J16"/>
  <c r="AQ16" s="1"/>
  <c r="J26"/>
  <c r="AQ26" s="1"/>
  <c r="J854"/>
  <c r="AQ854" s="1"/>
  <c r="J1228"/>
  <c r="AQ1228" s="1"/>
  <c r="J523"/>
  <c r="AQ523" s="1"/>
  <c r="J1307"/>
  <c r="AQ1307" s="1"/>
  <c r="J788"/>
  <c r="AQ788" s="1"/>
  <c r="J1448"/>
  <c r="AQ1448" s="1"/>
  <c r="J1252"/>
  <c r="AQ1252" s="1"/>
  <c r="J1547"/>
  <c r="AQ1547" s="1"/>
  <c r="J1585"/>
  <c r="AQ1585" s="1"/>
  <c r="J1072"/>
  <c r="AQ1072" s="1"/>
  <c r="J1131"/>
  <c r="AQ1131" s="1"/>
  <c r="J291"/>
  <c r="AQ291" s="1"/>
  <c r="J1396"/>
  <c r="AQ1396" s="1"/>
  <c r="J1494"/>
  <c r="AQ1494" s="1"/>
  <c r="J1498"/>
  <c r="AQ1498" s="1"/>
  <c r="J1140"/>
  <c r="AQ1140" s="1"/>
  <c r="J858"/>
  <c r="AQ858" s="1"/>
  <c r="J1091"/>
  <c r="AQ1091" s="1"/>
  <c r="J387"/>
  <c r="AQ387" s="1"/>
  <c r="J625"/>
  <c r="AQ625" s="1"/>
  <c r="J464"/>
  <c r="AQ464" s="1"/>
  <c r="J1196"/>
  <c r="AQ1196" s="1"/>
  <c r="J1038"/>
  <c r="AQ1038" s="1"/>
  <c r="J1559"/>
  <c r="AQ1559" s="1"/>
  <c r="J1528"/>
  <c r="AQ1528" s="1"/>
  <c r="J547"/>
  <c r="AQ547" s="1"/>
  <c r="J542"/>
  <c r="AQ542" s="1"/>
  <c r="J1160"/>
  <c r="AQ1160" s="1"/>
  <c r="J94"/>
  <c r="AQ94" s="1"/>
  <c r="J90"/>
  <c r="AQ90" s="1"/>
  <c r="J136"/>
  <c r="AQ136" s="1"/>
  <c r="J122"/>
  <c r="AQ122" s="1"/>
  <c r="J1471"/>
  <c r="AQ1471" s="1"/>
  <c r="J1254"/>
  <c r="AQ1254" s="1"/>
  <c r="J1158"/>
  <c r="AQ1158" s="1"/>
  <c r="J750"/>
  <c r="AQ750" s="1"/>
  <c r="J890"/>
  <c r="AQ890" s="1"/>
  <c r="J1235"/>
  <c r="AQ1235" s="1"/>
  <c r="J1589"/>
  <c r="AQ1589" s="1"/>
  <c r="J954"/>
  <c r="AQ954" s="1"/>
  <c r="J230"/>
  <c r="AQ230" s="1"/>
  <c r="J393"/>
  <c r="AQ393" s="1"/>
  <c r="J186"/>
  <c r="AQ186" s="1"/>
  <c r="J1189"/>
  <c r="AQ1189" s="1"/>
  <c r="J490"/>
  <c r="AQ490" s="1"/>
  <c r="J505"/>
  <c r="AQ505" s="1"/>
  <c r="J378"/>
  <c r="AQ378" s="1"/>
  <c r="J974"/>
  <c r="AQ974" s="1"/>
  <c r="J1064"/>
  <c r="AQ1064" s="1"/>
  <c r="J908"/>
  <c r="AQ908" s="1"/>
  <c r="J579"/>
  <c r="AQ579" s="1"/>
  <c r="J654"/>
  <c r="AQ654" s="1"/>
  <c r="J570"/>
  <c r="AQ570" s="1"/>
  <c r="J1053"/>
  <c r="AQ1053" s="1"/>
  <c r="J559"/>
  <c r="AQ559" s="1"/>
  <c r="J1050"/>
  <c r="AQ1050" s="1"/>
  <c r="J1513"/>
  <c r="AQ1513" s="1"/>
  <c r="J1080"/>
  <c r="AQ1080" s="1"/>
  <c r="J582"/>
  <c r="AQ582" s="1"/>
  <c r="J302"/>
  <c r="AQ302" s="1"/>
  <c r="J1281"/>
  <c r="AQ1281" s="1"/>
  <c r="J762"/>
  <c r="AQ762" s="1"/>
  <c r="J1288"/>
  <c r="AQ1288" s="1"/>
  <c r="J161"/>
  <c r="AQ161" s="1"/>
  <c r="J206"/>
  <c r="AQ206" s="1"/>
  <c r="J1516"/>
  <c r="AQ1516" s="1"/>
  <c r="J992"/>
  <c r="AQ992" s="1"/>
  <c r="J233"/>
  <c r="AQ233" s="1"/>
  <c r="J1411"/>
  <c r="AQ1411" s="1"/>
  <c r="J944"/>
  <c r="AQ944" s="1"/>
  <c r="J1436"/>
  <c r="AQ1436" s="1"/>
  <c r="J857"/>
  <c r="AQ857" s="1"/>
  <c r="J401"/>
  <c r="AQ401" s="1"/>
  <c r="J555"/>
  <c r="AQ555" s="1"/>
  <c r="J410"/>
  <c r="AQ410" s="1"/>
  <c r="J567"/>
  <c r="AQ567" s="1"/>
  <c r="J116"/>
  <c r="AQ116" s="1"/>
  <c r="J751"/>
  <c r="AQ751" s="1"/>
  <c r="J634"/>
  <c r="AQ634" s="1"/>
  <c r="J227"/>
  <c r="AQ227" s="1"/>
  <c r="J325"/>
  <c r="AQ325" s="1"/>
  <c r="J845"/>
  <c r="AQ845" s="1"/>
  <c r="J1428"/>
  <c r="AQ1428" s="1"/>
  <c r="J655"/>
  <c r="AQ655" s="1"/>
  <c r="J1388"/>
  <c r="AQ1388" s="1"/>
  <c r="J1108"/>
  <c r="AQ1108" s="1"/>
  <c r="J1167"/>
  <c r="AQ1167" s="1"/>
  <c r="J1021"/>
  <c r="AQ1021" s="1"/>
  <c r="J1574"/>
  <c r="AQ1574" s="1"/>
  <c r="J1535"/>
  <c r="AQ1535" s="1"/>
  <c r="J1507"/>
  <c r="AQ1507" s="1"/>
  <c r="J686"/>
  <c r="AQ686" s="1"/>
  <c r="J1477"/>
  <c r="AQ1477" s="1"/>
  <c r="J1173"/>
  <c r="AQ1173" s="1"/>
  <c r="J1242"/>
  <c r="AQ1242" s="1"/>
  <c r="J569"/>
  <c r="AQ569" s="1"/>
  <c r="J584"/>
  <c r="AQ584" s="1"/>
  <c r="J1100"/>
  <c r="AQ1100" s="1"/>
  <c r="J1491"/>
  <c r="AQ1491" s="1"/>
  <c r="J1278"/>
  <c r="AQ1278" s="1"/>
  <c r="J311"/>
  <c r="AQ311" s="1"/>
  <c r="J198"/>
  <c r="AQ198" s="1"/>
  <c r="J1305"/>
  <c r="AQ1305" s="1"/>
  <c r="J191"/>
  <c r="AQ191" s="1"/>
  <c r="J61"/>
  <c r="AQ61" s="1"/>
  <c r="J232"/>
  <c r="AQ232" s="1"/>
  <c r="J96"/>
  <c r="AQ96" s="1"/>
  <c r="J1394"/>
  <c r="AQ1394" s="1"/>
  <c r="J1519"/>
  <c r="AQ1519" s="1"/>
  <c r="J77"/>
  <c r="AQ77" s="1"/>
  <c r="J389"/>
  <c r="AQ389" s="1"/>
  <c r="J3"/>
  <c r="AQ3" s="1"/>
  <c r="J722"/>
  <c r="AQ722" s="1"/>
  <c r="J1566"/>
  <c r="AQ1566" s="1"/>
  <c r="J725"/>
  <c r="AQ725" s="1"/>
  <c r="J1531"/>
  <c r="AQ1531" s="1"/>
  <c r="J572"/>
  <c r="AQ572" s="1"/>
  <c r="J830"/>
  <c r="AQ830" s="1"/>
  <c r="J576"/>
  <c r="AQ576" s="1"/>
  <c r="J614"/>
  <c r="AQ614" s="1"/>
  <c r="J1238"/>
  <c r="AQ1238" s="1"/>
  <c r="J331"/>
  <c r="AQ331" s="1"/>
  <c r="J468"/>
  <c r="AQ468" s="1"/>
  <c r="J399"/>
  <c r="AQ399" s="1"/>
  <c r="J394"/>
  <c r="AQ394" s="1"/>
  <c r="J626"/>
  <c r="AQ626" s="1"/>
  <c r="J706"/>
  <c r="AQ706" s="1"/>
  <c r="J545"/>
  <c r="AQ545" s="1"/>
  <c r="J571"/>
  <c r="AQ571" s="1"/>
  <c r="J891"/>
  <c r="AQ891" s="1"/>
  <c r="J1334"/>
  <c r="AQ1334" s="1"/>
  <c r="J1065"/>
  <c r="AQ1065" s="1"/>
  <c r="J189"/>
  <c r="AQ189" s="1"/>
  <c r="J1121"/>
  <c r="AQ1121" s="1"/>
  <c r="J1584"/>
  <c r="AQ1584" s="1"/>
  <c r="J525"/>
  <c r="AQ525" s="1"/>
  <c r="J1380"/>
  <c r="AQ1380" s="1"/>
  <c r="J557"/>
  <c r="AQ557" s="1"/>
  <c r="J868"/>
  <c r="AQ868" s="1"/>
  <c r="J878"/>
  <c r="AQ878" s="1"/>
  <c r="J121"/>
  <c r="AQ121" s="1"/>
  <c r="J712"/>
  <c r="AQ712" s="1"/>
  <c r="J730"/>
  <c r="AQ730" s="1"/>
  <c r="J1587"/>
  <c r="AQ1587" s="1"/>
  <c r="J1197"/>
  <c r="AQ1197" s="1"/>
  <c r="J258"/>
  <c r="AQ258" s="1"/>
  <c r="J167"/>
  <c r="AQ167" s="1"/>
  <c r="J261"/>
  <c r="AQ261" s="1"/>
  <c r="J260"/>
  <c r="AQ260" s="1"/>
  <c r="J24"/>
  <c r="AQ24" s="1"/>
  <c r="J549"/>
  <c r="AQ549" s="1"/>
  <c r="J388"/>
  <c r="AQ388" s="1"/>
  <c r="J6"/>
  <c r="AQ6" s="1"/>
  <c r="J8"/>
  <c r="AQ8" s="1"/>
  <c r="J736"/>
  <c r="AQ736" s="1"/>
  <c r="J1556"/>
  <c r="AQ1556" s="1"/>
  <c r="J1510"/>
  <c r="AQ1510" s="1"/>
  <c r="J883"/>
  <c r="AQ883" s="1"/>
  <c r="J1409"/>
  <c r="AQ1409" s="1"/>
  <c r="J1399"/>
  <c r="AQ1399" s="1"/>
  <c r="J1362"/>
  <c r="AQ1362" s="1"/>
  <c r="J245"/>
  <c r="AQ245" s="1"/>
  <c r="J1127"/>
  <c r="AQ1127" s="1"/>
  <c r="J1122"/>
  <c r="AQ1122" s="1"/>
  <c r="J250"/>
  <c r="AQ250" s="1"/>
  <c r="J1078"/>
  <c r="AQ1078" s="1"/>
  <c r="J1067"/>
  <c r="AQ1067" s="1"/>
  <c r="J928"/>
  <c r="AQ928" s="1"/>
  <c r="J727"/>
  <c r="AQ727" s="1"/>
  <c r="J1152"/>
  <c r="AQ1152" s="1"/>
  <c r="J955"/>
  <c r="AQ955" s="1"/>
  <c r="J282"/>
  <c r="AQ282" s="1"/>
  <c r="J354"/>
  <c r="AQ354" s="1"/>
  <c r="J1128"/>
  <c r="AQ1128" s="1"/>
  <c r="J691"/>
  <c r="AQ691" s="1"/>
  <c r="J489"/>
  <c r="AQ489" s="1"/>
  <c r="J1037"/>
  <c r="AQ1037" s="1"/>
  <c r="J1184"/>
  <c r="AQ1184" s="1"/>
  <c r="J1355"/>
  <c r="AQ1355" s="1"/>
  <c r="J1206"/>
  <c r="AQ1206" s="1"/>
  <c r="J1201"/>
  <c r="AQ1201" s="1"/>
  <c r="J1003"/>
  <c r="AQ1003" s="1"/>
  <c r="J761"/>
  <c r="AQ761" s="1"/>
  <c r="J1468"/>
  <c r="AQ1468" s="1"/>
  <c r="J238"/>
  <c r="AQ238" s="1"/>
  <c r="J1408"/>
  <c r="AQ1408" s="1"/>
  <c r="J1352"/>
  <c r="AQ1352" s="1"/>
  <c r="J1016"/>
  <c r="AQ1016" s="1"/>
  <c r="J544"/>
  <c r="AQ544" s="1"/>
  <c r="J1145"/>
  <c r="AQ1145" s="1"/>
  <c r="J580"/>
  <c r="AQ580" s="1"/>
  <c r="J365"/>
  <c r="AQ365" s="1"/>
  <c r="J748"/>
  <c r="AQ748" s="1"/>
  <c r="J83"/>
  <c r="AQ83" s="1"/>
  <c r="J936"/>
  <c r="AQ936" s="1"/>
  <c r="J32"/>
  <c r="AQ32" s="1"/>
  <c r="J373"/>
  <c r="AQ373" s="1"/>
  <c r="J222"/>
  <c r="AQ222" s="1"/>
  <c r="J446"/>
  <c r="AQ446" s="1"/>
  <c r="J1147"/>
  <c r="AQ1147" s="1"/>
  <c r="J1219"/>
  <c r="AQ1219" s="1"/>
  <c r="J930"/>
  <c r="AQ930" s="1"/>
  <c r="J840"/>
  <c r="AQ840" s="1"/>
  <c r="J1544"/>
  <c r="AQ1544" s="1"/>
  <c r="J554"/>
  <c r="AQ554" s="1"/>
  <c r="J758"/>
  <c r="AQ758" s="1"/>
  <c r="J1344"/>
  <c r="AQ1344" s="1"/>
  <c r="J1474"/>
  <c r="AQ1474" s="1"/>
  <c r="J1031"/>
  <c r="AQ1031" s="1"/>
  <c r="J740"/>
  <c r="AQ740" s="1"/>
  <c r="J1006"/>
  <c r="AQ1006" s="1"/>
  <c r="J248"/>
  <c r="AQ248" s="1"/>
  <c r="J543"/>
  <c r="AQ543" s="1"/>
  <c r="J37"/>
  <c r="AQ37" s="1"/>
  <c r="J713"/>
  <c r="AQ713" s="1"/>
  <c r="J929"/>
  <c r="AQ929" s="1"/>
  <c r="J454"/>
  <c r="AQ454" s="1"/>
  <c r="J977"/>
  <c r="AQ977" s="1"/>
  <c r="J487"/>
  <c r="AQ487" s="1"/>
  <c r="J1130"/>
  <c r="AQ1130" s="1"/>
  <c r="J335"/>
  <c r="AQ335" s="1"/>
  <c r="J1595"/>
  <c r="AQ1595" s="1"/>
  <c r="J1144"/>
  <c r="AQ1144" s="1"/>
  <c r="J375"/>
  <c r="AQ375" s="1"/>
  <c r="J739"/>
  <c r="AQ739" s="1"/>
  <c r="J264"/>
  <c r="AQ264" s="1"/>
  <c r="J1581"/>
  <c r="AQ1581" s="1"/>
  <c r="J1570"/>
  <c r="AQ1570" s="1"/>
  <c r="J341"/>
  <c r="AQ341" s="1"/>
  <c r="J752"/>
  <c r="AQ752" s="1"/>
  <c r="J585"/>
  <c r="AQ585" s="1"/>
  <c r="J1048"/>
  <c r="AQ1048" s="1"/>
  <c r="J196"/>
  <c r="AQ196" s="1"/>
  <c r="J456"/>
  <c r="AQ456" s="1"/>
  <c r="J368"/>
  <c r="AQ368" s="1"/>
  <c r="J765"/>
  <c r="AQ765" s="1"/>
  <c r="J979"/>
  <c r="AQ979" s="1"/>
  <c r="J674"/>
  <c r="AQ674" s="1"/>
  <c r="J460"/>
  <c r="AQ460" s="1"/>
  <c r="J224"/>
  <c r="AQ224" s="1"/>
  <c r="J1207"/>
  <c r="AQ1207" s="1"/>
  <c r="J561"/>
  <c r="AQ561" s="1"/>
  <c r="J1081"/>
  <c r="AQ1081" s="1"/>
  <c r="J1156"/>
  <c r="AQ1156" s="1"/>
  <c r="J160"/>
  <c r="AQ160" s="1"/>
  <c r="J408"/>
  <c r="AQ408" s="1"/>
  <c r="J1504"/>
  <c r="AQ1504" s="1"/>
  <c r="J551"/>
  <c r="AQ551" s="1"/>
  <c r="J1485"/>
  <c r="AQ1485" s="1"/>
  <c r="J1076"/>
  <c r="AQ1076" s="1"/>
  <c r="J216"/>
  <c r="AQ216" s="1"/>
  <c r="J1227"/>
  <c r="AQ1227" s="1"/>
  <c r="J438"/>
  <c r="AQ438" s="1"/>
  <c r="J1506"/>
  <c r="AQ1506" s="1"/>
  <c r="J242"/>
  <c r="AQ242" s="1"/>
  <c r="J1451"/>
  <c r="AQ1451" s="1"/>
  <c r="J1268"/>
  <c r="AQ1268" s="1"/>
  <c r="J1512"/>
  <c r="AQ1512" s="1"/>
  <c r="J65"/>
  <c r="AQ65" s="1"/>
  <c r="J920"/>
  <c r="AQ920" s="1"/>
  <c r="J204"/>
  <c r="AQ204" s="1"/>
  <c r="J1049"/>
  <c r="AQ1049" s="1"/>
  <c r="J453"/>
  <c r="AQ453" s="1"/>
  <c r="J29"/>
  <c r="AQ29" s="1"/>
  <c r="J1331"/>
  <c r="AQ1331" s="1"/>
  <c r="J688"/>
  <c r="AQ688" s="1"/>
  <c r="J825"/>
  <c r="AQ825" s="1"/>
  <c r="J87"/>
  <c r="AQ87" s="1"/>
  <c r="J23"/>
  <c r="AQ23" s="1"/>
  <c r="J648"/>
  <c r="AQ648" s="1"/>
  <c r="J1255"/>
  <c r="AQ1255" s="1"/>
  <c r="J1066"/>
  <c r="AQ1066" s="1"/>
  <c r="J1415"/>
  <c r="AQ1415" s="1"/>
  <c r="J1478"/>
  <c r="AQ1478" s="1"/>
  <c r="J1339"/>
  <c r="AQ1339" s="1"/>
  <c r="J1146"/>
  <c r="AQ1146" s="1"/>
  <c r="J963"/>
  <c r="AQ963" s="1"/>
  <c r="J1159"/>
  <c r="AQ1159" s="1"/>
  <c r="J477"/>
  <c r="AQ477" s="1"/>
  <c r="J1205"/>
  <c r="AQ1205" s="1"/>
  <c r="J1337"/>
  <c r="AQ1337" s="1"/>
  <c r="J946"/>
  <c r="AQ946" s="1"/>
  <c r="J735"/>
  <c r="AQ735" s="1"/>
  <c r="J993"/>
  <c r="AQ993" s="1"/>
  <c r="J1185"/>
  <c r="AQ1185" s="1"/>
  <c r="J1582"/>
  <c r="AQ1582" s="1"/>
  <c r="J1007"/>
  <c r="AQ1007" s="1"/>
  <c r="J566"/>
  <c r="AQ566" s="1"/>
  <c r="J560"/>
  <c r="AQ560" s="1"/>
  <c r="J733"/>
  <c r="AQ733" s="1"/>
  <c r="J142"/>
  <c r="AQ142" s="1"/>
  <c r="J848"/>
  <c r="AQ848" s="1"/>
  <c r="J1270"/>
  <c r="AQ1270" s="1"/>
  <c r="J1289"/>
  <c r="AQ1289" s="1"/>
  <c r="J945"/>
  <c r="AQ945" s="1"/>
  <c r="J749"/>
  <c r="AQ749" s="1"/>
  <c r="J50"/>
  <c r="AQ50" s="1"/>
  <c r="J1450"/>
  <c r="AQ1450" s="1"/>
  <c r="J976"/>
  <c r="AQ976" s="1"/>
  <c r="J1467"/>
  <c r="AQ1467" s="1"/>
  <c r="J1401"/>
  <c r="AQ1401" s="1"/>
  <c r="J588"/>
  <c r="AQ588" s="1"/>
  <c r="J1322"/>
  <c r="AQ1322" s="1"/>
  <c r="J1320"/>
  <c r="AQ1320" s="1"/>
  <c r="J814"/>
  <c r="AQ814" s="1"/>
  <c r="J1015"/>
  <c r="AQ1015" s="1"/>
  <c r="J1454"/>
  <c r="AQ1454" s="1"/>
  <c r="J1466"/>
  <c r="AQ1466" s="1"/>
  <c r="J1588"/>
  <c r="AQ1588" s="1"/>
  <c r="J1500"/>
  <c r="AQ1500" s="1"/>
  <c r="J807"/>
  <c r="AQ807" s="1"/>
  <c r="J1282"/>
  <c r="AQ1282" s="1"/>
  <c r="J1023"/>
  <c r="AQ1023" s="1"/>
  <c r="J988"/>
  <c r="AQ988" s="1"/>
  <c r="J873"/>
  <c r="AQ873" s="1"/>
  <c r="J1590"/>
  <c r="AQ1590" s="1"/>
  <c r="J366"/>
  <c r="AQ366" s="1"/>
  <c r="J21"/>
  <c r="AQ21" s="1"/>
  <c r="J340"/>
  <c r="AQ340" s="1"/>
  <c r="J169"/>
  <c r="AQ169" s="1"/>
  <c r="J562"/>
  <c r="AQ562" s="1"/>
  <c r="J372"/>
  <c r="AQ372" s="1"/>
  <c r="J1009"/>
  <c r="AQ1009" s="1"/>
  <c r="J137"/>
  <c r="AQ137" s="1"/>
  <c r="J7"/>
  <c r="AQ7" s="1"/>
  <c r="J172"/>
  <c r="AQ172" s="1"/>
  <c r="J577"/>
  <c r="AQ577" s="1"/>
  <c r="J892"/>
  <c r="AQ892" s="1"/>
  <c r="J604"/>
  <c r="AQ604" s="1"/>
  <c r="J1316"/>
  <c r="AQ1316" s="1"/>
  <c r="J153"/>
  <c r="AQ153" s="1"/>
  <c r="J537"/>
  <c r="AQ537" s="1"/>
  <c r="J701"/>
  <c r="AQ701" s="1"/>
  <c r="J768"/>
  <c r="AQ768" s="1"/>
  <c r="J914"/>
  <c r="AQ914" s="1"/>
  <c r="J1323"/>
  <c r="AQ1323" s="1"/>
  <c r="J597"/>
  <c r="AQ597" s="1"/>
  <c r="J185"/>
  <c r="AQ185" s="1"/>
  <c r="J1426"/>
  <c r="AQ1426" s="1"/>
  <c r="J1258"/>
  <c r="AQ1258" s="1"/>
  <c r="J237"/>
  <c r="AQ237" s="1"/>
  <c r="J769"/>
  <c r="AQ769" s="1"/>
  <c r="J990"/>
  <c r="AQ990" s="1"/>
  <c r="J1188"/>
  <c r="AQ1188" s="1"/>
  <c r="J742"/>
  <c r="AQ742" s="1"/>
  <c r="J640"/>
  <c r="AQ640" s="1"/>
  <c r="J1150"/>
  <c r="AQ1150" s="1"/>
  <c r="J969"/>
  <c r="AQ969" s="1"/>
  <c r="J540"/>
  <c r="AQ540" s="1"/>
  <c r="J1248"/>
  <c r="AQ1248" s="1"/>
  <c r="J404"/>
  <c r="AQ404" s="1"/>
  <c r="J108"/>
  <c r="AQ108" s="1"/>
  <c r="J659"/>
  <c r="AQ659" s="1"/>
  <c r="AQ1430"/>
  <c r="J1421"/>
  <c r="AQ1421" s="1"/>
  <c r="J213"/>
  <c r="AQ213" s="1"/>
  <c r="J391"/>
  <c r="AQ391" s="1"/>
  <c r="J1041"/>
  <c r="AQ1041" s="1"/>
  <c r="J763"/>
  <c r="AQ763" s="1"/>
  <c r="J201"/>
  <c r="AQ201" s="1"/>
  <c r="J223"/>
  <c r="AQ223" s="1"/>
  <c r="J25"/>
  <c r="AQ25" s="1"/>
  <c r="J285"/>
  <c r="AQ285" s="1"/>
  <c r="J1530"/>
  <c r="AQ1530" s="1"/>
  <c r="J564"/>
  <c r="AQ564" s="1"/>
  <c r="J486"/>
  <c r="AQ486" s="1"/>
  <c r="J594"/>
  <c r="AQ594" s="1"/>
  <c r="J980"/>
  <c r="AQ980" s="1"/>
  <c r="J711"/>
  <c r="AQ711" s="1"/>
  <c r="J685"/>
  <c r="AQ685" s="1"/>
  <c r="J234"/>
  <c r="AQ234" s="1"/>
  <c r="J853"/>
  <c r="AQ853" s="1"/>
  <c r="J1578"/>
  <c r="AQ1578" s="1"/>
  <c r="J911"/>
  <c r="AQ911" s="1"/>
  <c r="J1465"/>
  <c r="AQ1465" s="1"/>
  <c r="J1264"/>
  <c r="AQ1264" s="1"/>
  <c r="J1526"/>
  <c r="AQ1526" s="1"/>
  <c r="J1062"/>
  <c r="AQ1062" s="1"/>
  <c r="J1136"/>
  <c r="AQ1136" s="1"/>
  <c r="J1093"/>
  <c r="AQ1093" s="1"/>
  <c r="J1261"/>
  <c r="AQ1261" s="1"/>
  <c r="J578"/>
  <c r="AQ578" s="1"/>
  <c r="J1027"/>
  <c r="AQ1027" s="1"/>
  <c r="J673"/>
  <c r="AQ673" s="1"/>
  <c r="J472"/>
  <c r="AQ472" s="1"/>
  <c r="J218"/>
  <c r="AQ218" s="1"/>
  <c r="J824"/>
  <c r="AQ824" s="1"/>
  <c r="J1010"/>
  <c r="AQ1010" s="1"/>
  <c r="J67"/>
  <c r="AQ67" s="1"/>
  <c r="J563"/>
  <c r="AQ563" s="1"/>
  <c r="J934"/>
  <c r="AQ934" s="1"/>
  <c r="J1562"/>
  <c r="AQ1562" s="1"/>
  <c r="J229"/>
  <c r="AQ229" s="1"/>
  <c r="J144"/>
  <c r="AQ144" s="1"/>
  <c r="J1470"/>
  <c r="AQ1470" s="1"/>
  <c r="J38"/>
  <c r="AQ38" s="1"/>
  <c r="J332"/>
  <c r="AQ332" s="1"/>
  <c r="J796"/>
  <c r="AQ796" s="1"/>
  <c r="J1164"/>
  <c r="AQ1164" s="1"/>
  <c r="J1060"/>
  <c r="AQ1060" s="1"/>
  <c r="J1018"/>
  <c r="AQ1018" s="1"/>
  <c r="J905"/>
  <c r="AQ905" s="1"/>
  <c r="J445"/>
  <c r="AQ445" s="1"/>
  <c r="J666"/>
  <c r="AQ666" s="1"/>
  <c r="J1069"/>
  <c r="AQ1069" s="1"/>
  <c r="J235"/>
  <c r="AQ235" s="1"/>
  <c r="J1390"/>
  <c r="AQ1390" s="1"/>
  <c r="J1496"/>
  <c r="AQ1496" s="1"/>
  <c r="J1442"/>
  <c r="AQ1442" s="1"/>
  <c r="J320"/>
  <c r="AQ320" s="1"/>
  <c r="J1419"/>
  <c r="AQ1419" s="1"/>
  <c r="J463"/>
  <c r="AQ463" s="1"/>
  <c r="J696"/>
  <c r="AQ696" s="1"/>
  <c r="J1262"/>
  <c r="AQ1262" s="1"/>
  <c r="J1597"/>
  <c r="AQ1597" s="1"/>
  <c r="J1170"/>
  <c r="AQ1170" s="1"/>
  <c r="J228"/>
  <c r="AQ228" s="1"/>
  <c r="J290"/>
  <c r="AQ290" s="1"/>
  <c r="J426"/>
  <c r="AQ426" s="1"/>
  <c r="J498"/>
  <c r="AQ498" s="1"/>
  <c r="J1051"/>
  <c r="AQ1051" s="1"/>
  <c r="J1071"/>
  <c r="AQ1071" s="1"/>
  <c r="J188"/>
  <c r="AQ188" s="1"/>
  <c r="J1095"/>
  <c r="AQ1095" s="1"/>
  <c r="J1030"/>
  <c r="AQ1030" s="1"/>
  <c r="J743"/>
  <c r="AQ743" s="1"/>
  <c r="J1592"/>
  <c r="AQ1592" s="1"/>
  <c r="J815"/>
  <c r="AQ815" s="1"/>
  <c r="J705"/>
  <c r="AQ705" s="1"/>
  <c r="J887"/>
  <c r="AQ887" s="1"/>
  <c r="J1456"/>
  <c r="AQ1456" s="1"/>
  <c r="J33"/>
  <c r="AQ33" s="1"/>
  <c r="J138"/>
  <c r="AQ138" s="1"/>
  <c r="J1269"/>
  <c r="AQ1269" s="1"/>
  <c r="J1300"/>
  <c r="AQ1300" s="1"/>
  <c r="J1479"/>
  <c r="AQ1479" s="1"/>
  <c r="J395"/>
  <c r="AQ395" s="1"/>
  <c r="J861"/>
  <c r="AQ861" s="1"/>
  <c r="J1383"/>
  <c r="AQ1383" s="1"/>
  <c r="J462"/>
  <c r="AQ462" s="1"/>
  <c r="J667"/>
  <c r="AQ667" s="1"/>
  <c r="J277"/>
  <c r="AQ277" s="1"/>
  <c r="J639"/>
  <c r="AQ639" s="1"/>
  <c r="J107"/>
  <c r="AQ107" s="1"/>
  <c r="J1096"/>
  <c r="AQ1096" s="1"/>
  <c r="J220"/>
  <c r="AQ220" s="1"/>
  <c r="J1223"/>
  <c r="AQ1223" s="1"/>
  <c r="J823"/>
  <c r="AQ823" s="1"/>
  <c r="J1086"/>
  <c r="AQ1086" s="1"/>
  <c r="J346"/>
  <c r="AQ346" s="1"/>
  <c r="J1169"/>
  <c r="AQ1169" s="1"/>
  <c r="J1056"/>
  <c r="AQ1056" s="1"/>
  <c r="J870"/>
  <c r="AQ870" s="1"/>
  <c r="J1193"/>
  <c r="AQ1193" s="1"/>
  <c r="J256"/>
  <c r="AQ256" s="1"/>
  <c r="J1012"/>
  <c r="AQ1012" s="1"/>
  <c r="J1299"/>
  <c r="AQ1299" s="1"/>
  <c r="J1137"/>
  <c r="AQ1137" s="1"/>
  <c r="J1265"/>
  <c r="AQ1265" s="1"/>
  <c r="J671"/>
  <c r="AQ671" s="1"/>
  <c r="J999"/>
  <c r="AQ999" s="1"/>
  <c r="J866"/>
  <c r="AQ866" s="1"/>
  <c r="J1449"/>
  <c r="AQ1449" s="1"/>
  <c r="J207"/>
  <c r="AQ207" s="1"/>
  <c r="J129"/>
  <c r="AQ129" s="1"/>
  <c r="J457"/>
  <c r="AQ457" s="1"/>
  <c r="J39"/>
  <c r="AQ39" s="1"/>
  <c r="J58"/>
  <c r="AQ58" s="1"/>
  <c r="J15"/>
  <c r="AQ15" s="1"/>
  <c r="J906"/>
  <c r="AQ906" s="1"/>
  <c r="J1099"/>
  <c r="AQ1099" s="1"/>
  <c r="J1583"/>
  <c r="AQ1583" s="1"/>
  <c r="J901"/>
  <c r="AQ901" s="1"/>
  <c r="J1457"/>
  <c r="AQ1457" s="1"/>
  <c r="J1328"/>
  <c r="AQ1328" s="1"/>
  <c r="J1564"/>
  <c r="AQ1564" s="1"/>
  <c r="J458"/>
  <c r="AQ458" s="1"/>
  <c r="J995"/>
  <c r="AQ995" s="1"/>
  <c r="J1563"/>
  <c r="AQ1563" s="1"/>
  <c r="J1340"/>
  <c r="AQ1340" s="1"/>
  <c r="J1166"/>
  <c r="AQ1166" s="1"/>
  <c r="J991"/>
  <c r="AQ991" s="1"/>
  <c r="J646"/>
  <c r="AQ646" s="1"/>
  <c r="J1341"/>
  <c r="AQ1341" s="1"/>
  <c r="J835"/>
  <c r="AQ835" s="1"/>
  <c r="J1118"/>
  <c r="AQ1118" s="1"/>
  <c r="J1422"/>
  <c r="AQ1422" s="1"/>
  <c r="J1493"/>
  <c r="AQ1493" s="1"/>
  <c r="J442"/>
  <c r="AQ442" s="1"/>
  <c r="J607"/>
  <c r="AQ607" s="1"/>
  <c r="J1483"/>
  <c r="AQ1483" s="1"/>
  <c r="J1179"/>
  <c r="AQ1179" s="1"/>
  <c r="J422"/>
  <c r="AQ422" s="1"/>
  <c r="J1524"/>
  <c r="AQ1524" s="1"/>
  <c r="J1561"/>
  <c r="AQ1561" s="1"/>
  <c r="J608"/>
  <c r="AQ608" s="1"/>
  <c r="J1569"/>
  <c r="AQ1569" s="1"/>
  <c r="J1481"/>
  <c r="AQ1481" s="1"/>
  <c r="J841"/>
  <c r="AQ841" s="1"/>
  <c r="J617"/>
  <c r="AQ617" s="1"/>
  <c r="J483"/>
  <c r="AQ483" s="1"/>
  <c r="J34"/>
  <c r="AQ34" s="1"/>
  <c r="J305"/>
  <c r="AQ305" s="1"/>
  <c r="J28"/>
  <c r="AQ28" s="1"/>
  <c r="J1225"/>
  <c r="AQ1225" s="1"/>
  <c r="J753"/>
  <c r="AQ753" s="1"/>
  <c r="J435"/>
  <c r="AQ435" s="1"/>
  <c r="J1198"/>
  <c r="AQ1198" s="1"/>
  <c r="J1298"/>
  <c r="AQ1298" s="1"/>
  <c r="J1560"/>
  <c r="AQ1560" s="1"/>
  <c r="J176"/>
  <c r="AQ176" s="1"/>
  <c r="J1014"/>
  <c r="AQ1014" s="1"/>
  <c r="J1414"/>
  <c r="AQ1414" s="1"/>
  <c r="J695"/>
  <c r="AQ695" s="1"/>
  <c r="J1103"/>
  <c r="AQ1103" s="1"/>
  <c r="J912"/>
  <c r="AQ912" s="1"/>
  <c r="J1214"/>
  <c r="AQ1214" s="1"/>
  <c r="J80"/>
  <c r="AQ80" s="1"/>
  <c r="J146"/>
  <c r="AQ146" s="1"/>
  <c r="J842"/>
  <c r="AQ842" s="1"/>
  <c r="J771"/>
  <c r="AQ771" s="1"/>
  <c r="J1236"/>
  <c r="AQ1236" s="1"/>
  <c r="J819"/>
  <c r="AQ819" s="1"/>
  <c r="J313"/>
  <c r="AQ313" s="1"/>
  <c r="J1489"/>
  <c r="AQ1489" s="1"/>
  <c r="J618"/>
  <c r="AQ618" s="1"/>
  <c r="J669"/>
  <c r="AQ669" s="1"/>
  <c r="J1271"/>
  <c r="AQ1271" s="1"/>
  <c r="J970"/>
  <c r="AQ970" s="1"/>
  <c r="J151"/>
  <c r="AQ151" s="1"/>
  <c r="J1382"/>
  <c r="AQ1382" s="1"/>
  <c r="J93"/>
  <c r="AQ93" s="1"/>
  <c r="J42"/>
  <c r="AQ42" s="1"/>
  <c r="J76"/>
  <c r="AQ76" s="1"/>
  <c r="J202"/>
  <c r="AQ202" s="1"/>
  <c r="J19"/>
  <c r="AQ19" s="1"/>
  <c r="J127"/>
  <c r="AQ127" s="1"/>
  <c r="J353"/>
  <c r="AQ353" s="1"/>
  <c r="J219"/>
  <c r="AQ219" s="1"/>
  <c r="J860"/>
  <c r="AQ860" s="1"/>
  <c r="J889"/>
  <c r="AQ889" s="1"/>
  <c r="J447"/>
  <c r="AQ447" s="1"/>
  <c r="J423"/>
  <c r="AQ423" s="1"/>
  <c r="J693"/>
  <c r="AQ693" s="1"/>
  <c r="J927"/>
  <c r="AQ927" s="1"/>
  <c r="J593"/>
  <c r="AQ593" s="1"/>
  <c r="J1522"/>
  <c r="AQ1522" s="1"/>
  <c r="J1148"/>
  <c r="AQ1148" s="1"/>
  <c r="J97"/>
  <c r="AQ97" s="1"/>
  <c r="J251"/>
  <c r="AQ251" s="1"/>
  <c r="J603"/>
  <c r="AQ603" s="1"/>
  <c r="J133"/>
  <c r="AQ133" s="1"/>
  <c r="J880"/>
  <c r="AQ880" s="1"/>
  <c r="J1423"/>
  <c r="AQ1423" s="1"/>
  <c r="J386"/>
  <c r="AQ386" s="1"/>
  <c r="J951"/>
  <c r="AQ951" s="1"/>
  <c r="J1389"/>
  <c r="AQ1389" s="1"/>
  <c r="J755"/>
  <c r="AQ755" s="1"/>
  <c r="J148"/>
  <c r="AQ148" s="1"/>
  <c r="J1472"/>
  <c r="AQ1472" s="1"/>
  <c r="J1542"/>
  <c r="AQ1542" s="1"/>
  <c r="J937"/>
  <c r="AQ937" s="1"/>
  <c r="J716"/>
  <c r="AQ716" s="1"/>
  <c r="J417"/>
  <c r="AQ417" s="1"/>
  <c r="J1484"/>
  <c r="AQ1484" s="1"/>
  <c r="J450"/>
  <c r="AQ450" s="1"/>
  <c r="J262"/>
  <c r="AQ262" s="1"/>
  <c r="J281"/>
  <c r="AQ281" s="1"/>
  <c r="J627"/>
  <c r="AQ627" s="1"/>
  <c r="J49"/>
  <c r="AQ49" s="1"/>
  <c r="J100"/>
  <c r="AQ100" s="1"/>
  <c r="J611"/>
  <c r="AQ611" s="1"/>
  <c r="J738"/>
  <c r="AQ738" s="1"/>
  <c r="J467"/>
  <c r="AQ467" s="1"/>
  <c r="J1142"/>
  <c r="AQ1142" s="1"/>
  <c r="J876"/>
  <c r="AQ876" s="1"/>
  <c r="J922"/>
  <c r="AQ922" s="1"/>
  <c r="J612"/>
  <c r="AQ612" s="1"/>
  <c r="J402"/>
  <c r="AQ402" s="1"/>
  <c r="J966"/>
  <c r="AQ966" s="1"/>
  <c r="J506"/>
  <c r="AQ506" s="1"/>
  <c r="J1022"/>
  <c r="AQ1022" s="1"/>
  <c r="J897"/>
  <c r="AQ897" s="1"/>
  <c r="J1155"/>
  <c r="AQ1155" s="1"/>
  <c r="J1315"/>
  <c r="AQ1315" s="1"/>
  <c r="J1459"/>
  <c r="AQ1459" s="1"/>
  <c r="J867"/>
  <c r="AQ867" s="1"/>
  <c r="J663"/>
  <c r="AQ663" s="1"/>
  <c r="J102"/>
  <c r="AQ102" s="1"/>
  <c r="J362"/>
  <c r="AQ362" s="1"/>
  <c r="J307"/>
  <c r="AQ307" s="1"/>
  <c r="J1043"/>
  <c r="AQ1043" s="1"/>
  <c r="J4"/>
  <c r="AQ4" s="1"/>
  <c r="J855"/>
  <c r="AQ855" s="1"/>
  <c r="J754"/>
  <c r="AQ754" s="1"/>
  <c r="J1462"/>
  <c r="AQ1462" s="1"/>
  <c r="J309"/>
  <c r="AQ309" s="1"/>
  <c r="J135"/>
  <c r="AQ135" s="1"/>
  <c r="J112"/>
  <c r="AQ112" s="1"/>
  <c r="J1162"/>
  <c r="AQ1162" s="1"/>
  <c r="J288"/>
  <c r="AQ288" s="1"/>
  <c r="J289"/>
  <c r="AQ289" s="1"/>
  <c r="J1363"/>
  <c r="AQ1363" s="1"/>
  <c r="J156"/>
  <c r="AQ156" s="1"/>
  <c r="J174"/>
  <c r="AQ174" s="1"/>
  <c r="J18"/>
  <c r="AQ18" s="1"/>
  <c r="J271"/>
  <c r="AQ271" s="1"/>
  <c r="J1509"/>
  <c r="AQ1509" s="1"/>
  <c r="J294"/>
  <c r="AQ294" s="1"/>
  <c r="J641"/>
  <c r="AQ641" s="1"/>
  <c r="J1143"/>
  <c r="AQ1143" s="1"/>
  <c r="J881"/>
  <c r="AQ881" s="1"/>
  <c r="J1295"/>
  <c r="AQ1295" s="1"/>
  <c r="J60"/>
  <c r="AQ60" s="1"/>
  <c r="J1280"/>
  <c r="AQ1280" s="1"/>
  <c r="J1476"/>
  <c r="AQ1476" s="1"/>
  <c r="J1486"/>
  <c r="AQ1486" s="1"/>
  <c r="J243"/>
  <c r="AQ243" s="1"/>
  <c r="J1576"/>
  <c r="AQ1576" s="1"/>
  <c r="J972"/>
  <c r="AQ972" s="1"/>
  <c r="J986"/>
  <c r="AQ986" s="1"/>
  <c r="J1480"/>
  <c r="AQ1480" s="1"/>
  <c r="J421"/>
  <c r="AQ421" s="1"/>
  <c r="J1575"/>
  <c r="AQ1575" s="1"/>
  <c r="J1101"/>
  <c r="AQ1101" s="1"/>
  <c r="J1112"/>
  <c r="AQ1112" s="1"/>
  <c r="J214"/>
  <c r="AQ214" s="1"/>
  <c r="J150"/>
  <c r="AQ150" s="1"/>
  <c r="J1209"/>
  <c r="AQ1209" s="1"/>
  <c r="J123"/>
  <c r="AQ123" s="1"/>
  <c r="J899"/>
  <c r="AQ899" s="1"/>
  <c r="J51"/>
  <c r="AQ51" s="1"/>
  <c r="J1437"/>
  <c r="AQ1437" s="1"/>
  <c r="J130"/>
  <c r="AQ130" s="1"/>
  <c r="J126"/>
  <c r="AQ126" s="1"/>
  <c r="J359"/>
  <c r="AQ359" s="1"/>
  <c r="J95"/>
  <c r="AQ95" s="1"/>
  <c r="J180"/>
  <c r="AQ180" s="1"/>
  <c r="J113"/>
  <c r="AQ113" s="1"/>
  <c r="J306"/>
  <c r="AQ306" s="1"/>
  <c r="J872"/>
  <c r="AQ872" s="1"/>
  <c r="J509"/>
  <c r="AQ509" s="1"/>
  <c r="J1119"/>
  <c r="AQ1119" s="1"/>
  <c r="J269"/>
  <c r="AQ269" s="1"/>
  <c r="J497"/>
  <c r="AQ497" s="1"/>
  <c r="J623"/>
  <c r="AQ623" s="1"/>
  <c r="J1359"/>
  <c r="AQ1359" s="1"/>
  <c r="J274"/>
  <c r="AQ274" s="1"/>
  <c r="J809"/>
  <c r="AQ809" s="1"/>
  <c r="J1139"/>
  <c r="AQ1139" s="1"/>
  <c r="J620"/>
  <c r="AQ620" s="1"/>
  <c r="J1035"/>
  <c r="AQ1035" s="1"/>
  <c r="J46"/>
  <c r="AQ46" s="1"/>
  <c r="J1463"/>
  <c r="AQ1463" s="1"/>
  <c r="J1187"/>
  <c r="AQ1187" s="1"/>
  <c r="J1532"/>
  <c r="AQ1532" s="1"/>
  <c r="J471"/>
  <c r="AQ471" s="1"/>
  <c r="J503"/>
  <c r="AQ503" s="1"/>
  <c r="J221"/>
  <c r="AQ221" s="1"/>
  <c r="J1126"/>
  <c r="AQ1126" s="1"/>
  <c r="J1505"/>
  <c r="AQ1505" s="1"/>
  <c r="J308"/>
  <c r="AQ308" s="1"/>
  <c r="J1163"/>
  <c r="AQ1163" s="1"/>
  <c r="J452"/>
  <c r="AQ452" s="1"/>
  <c r="J517"/>
  <c r="AQ517" s="1"/>
  <c r="J1259"/>
  <c r="AQ1259" s="1"/>
  <c r="J850"/>
  <c r="AQ850" s="1"/>
  <c r="J461"/>
  <c r="AQ461" s="1"/>
  <c r="J134"/>
  <c r="AQ134" s="1"/>
  <c r="J384"/>
  <c r="AQ384" s="1"/>
  <c r="J1161"/>
  <c r="AQ1161" s="1"/>
  <c r="J520"/>
  <c r="AQ520" s="1"/>
  <c r="J516"/>
  <c r="AQ516" s="1"/>
  <c r="J1175"/>
  <c r="AQ1175" s="1"/>
  <c r="J1473"/>
  <c r="AQ1473" s="1"/>
  <c r="J1200"/>
  <c r="AQ1200" s="1"/>
  <c r="J1338"/>
  <c r="AQ1338" s="1"/>
  <c r="J1114"/>
  <c r="AQ1114" s="1"/>
  <c r="J535"/>
  <c r="AQ535" s="1"/>
  <c r="J494"/>
  <c r="AQ494" s="1"/>
  <c r="J1318"/>
  <c r="AQ1318" s="1"/>
  <c r="J1149"/>
  <c r="AQ1149" s="1"/>
  <c r="J1350"/>
  <c r="AQ1350" s="1"/>
  <c r="J293"/>
  <c r="AQ293" s="1"/>
  <c r="J1482"/>
  <c r="AQ1482" s="1"/>
  <c r="J339"/>
  <c r="AQ339" s="1"/>
  <c r="J231"/>
  <c r="AQ231" s="1"/>
  <c r="J926"/>
  <c r="AQ926" s="1"/>
  <c r="J513"/>
  <c r="AQ513" s="1"/>
  <c r="J1420"/>
  <c r="AQ1420" s="1"/>
  <c r="J377"/>
  <c r="AQ377" s="1"/>
  <c r="J22"/>
  <c r="AQ22" s="1"/>
  <c r="J1174"/>
  <c r="AQ1174" s="1"/>
  <c r="J1577"/>
  <c r="AQ1577" s="1"/>
  <c r="J851"/>
  <c r="AQ851" s="1"/>
  <c r="J1002"/>
  <c r="AQ1002" s="1"/>
  <c r="J877"/>
  <c r="AQ877" s="1"/>
  <c r="J1495"/>
  <c r="AQ1495" s="1"/>
  <c r="J1157"/>
  <c r="AQ1157" s="1"/>
  <c r="J104"/>
  <c r="AQ104" s="1"/>
  <c r="J737"/>
  <c r="AQ737" s="1"/>
  <c r="J14"/>
  <c r="AQ14" s="1"/>
  <c r="J829"/>
  <c r="AQ829" s="1"/>
  <c r="J556"/>
  <c r="AQ556" s="1"/>
  <c r="J225"/>
  <c r="AQ225" s="1"/>
  <c r="J904"/>
  <c r="AQ904" s="1"/>
  <c r="J885"/>
  <c r="AQ885" s="1"/>
  <c r="J847"/>
  <c r="AQ847" s="1"/>
  <c r="J1475"/>
  <c r="AQ1475" s="1"/>
  <c r="J432"/>
  <c r="AQ432" s="1"/>
  <c r="J390"/>
  <c r="AQ390" s="1"/>
  <c r="J240"/>
  <c r="AQ240" s="1"/>
  <c r="J785"/>
  <c r="AQ785" s="1"/>
  <c r="J703"/>
  <c r="AQ703" s="1"/>
  <c r="J1534"/>
  <c r="AQ1534" s="1"/>
  <c r="J1154"/>
  <c r="AQ1154" s="1"/>
  <c r="J1387"/>
  <c r="AQ1387" s="1"/>
  <c r="J893"/>
  <c r="AQ893" s="1"/>
  <c r="J1001"/>
  <c r="AQ1001" s="1"/>
  <c r="J1353"/>
  <c r="AQ1353" s="1"/>
  <c r="J371"/>
  <c r="AQ371" s="1"/>
  <c r="J726"/>
  <c r="AQ726" s="1"/>
  <c r="J609"/>
  <c r="AQ609" s="1"/>
  <c r="J1333"/>
  <c r="AQ1333" s="1"/>
  <c r="J918"/>
  <c r="AQ918" s="1"/>
  <c r="J1057"/>
  <c r="AQ1057" s="1"/>
  <c r="J278"/>
  <c r="AQ278" s="1"/>
  <c r="J702"/>
  <c r="AQ702" s="1"/>
  <c r="J1397"/>
  <c r="AQ1397" s="1"/>
  <c r="J1593"/>
  <c r="AQ1593" s="1"/>
  <c r="J1032"/>
  <c r="AQ1032" s="1"/>
  <c r="J1182"/>
  <c r="AQ1182" s="1"/>
  <c r="J532"/>
  <c r="AQ532" s="1"/>
  <c r="J507"/>
  <c r="AQ507" s="1"/>
  <c r="J728"/>
  <c r="AQ728" s="1"/>
  <c r="J1044"/>
  <c r="AQ1044" s="1"/>
  <c r="J239"/>
  <c r="AQ239" s="1"/>
  <c r="J812"/>
  <c r="AQ812" s="1"/>
  <c r="J1138"/>
  <c r="AQ1138" s="1"/>
  <c r="J82"/>
  <c r="AQ82" s="1"/>
  <c r="J66"/>
  <c r="AQ66" s="1"/>
  <c r="J773"/>
  <c r="AQ773" s="1"/>
  <c r="J1402"/>
  <c r="AQ1402" s="1"/>
  <c r="J1116"/>
  <c r="AQ1116" s="1"/>
  <c r="J241"/>
  <c r="AQ241" s="1"/>
  <c r="J624"/>
  <c r="AQ624" s="1"/>
  <c r="J474"/>
  <c r="AQ474" s="1"/>
  <c r="J1191"/>
  <c r="AQ1191" s="1"/>
  <c r="J921"/>
  <c r="AQ921" s="1"/>
  <c r="J1324"/>
  <c r="AQ1324" s="1"/>
  <c r="J681"/>
  <c r="AQ681" s="1"/>
  <c r="J1501"/>
  <c r="AQ1501" s="1"/>
  <c r="J856"/>
  <c r="AQ856" s="1"/>
  <c r="J1083"/>
  <c r="AQ1083" s="1"/>
  <c r="J1079"/>
  <c r="AQ1079" s="1"/>
  <c r="J343"/>
  <c r="AQ343" s="1"/>
  <c r="J839"/>
  <c r="AQ839" s="1"/>
  <c r="J518"/>
  <c r="AQ518" s="1"/>
  <c r="J957"/>
  <c r="AQ957" s="1"/>
  <c r="J1253"/>
  <c r="AQ1253" s="1"/>
  <c r="J1565"/>
  <c r="AQ1565" s="1"/>
  <c r="J652"/>
  <c r="AQ652" s="1"/>
  <c r="J425"/>
  <c r="AQ425" s="1"/>
  <c r="J512"/>
  <c r="AQ512" s="1"/>
  <c r="J615"/>
  <c r="AQ615" s="1"/>
  <c r="J1039"/>
  <c r="AQ1039" s="1"/>
  <c r="J465"/>
  <c r="AQ465" s="1"/>
  <c r="J56"/>
  <c r="AQ56" s="1"/>
  <c r="J968"/>
  <c r="AQ968" s="1"/>
  <c r="J574"/>
  <c r="AQ574" s="1"/>
  <c r="J157"/>
  <c r="AQ157" s="1"/>
  <c r="J514"/>
  <c r="AQ514" s="1"/>
  <c r="J553"/>
  <c r="AQ553" s="1"/>
  <c r="J296"/>
  <c r="AQ296" s="1"/>
  <c r="J448"/>
  <c r="AQ448" s="1"/>
  <c r="J699"/>
  <c r="AQ699" s="1"/>
  <c r="J1040"/>
  <c r="AQ1040" s="1"/>
  <c r="J424"/>
  <c r="AQ424" s="1"/>
  <c r="J1249"/>
  <c r="AQ1249" s="1"/>
  <c r="J760"/>
  <c r="AQ760" s="1"/>
  <c r="J1234"/>
  <c r="AQ1234" s="1"/>
  <c r="J1085"/>
  <c r="AQ1085" s="1"/>
  <c r="J1591"/>
  <c r="AQ1591" s="1"/>
  <c r="J1568"/>
  <c r="AQ1568" s="1"/>
  <c r="J804"/>
  <c r="AQ804" s="1"/>
  <c r="J837"/>
  <c r="AQ837" s="1"/>
  <c r="J1221"/>
  <c r="AQ1221" s="1"/>
  <c r="J154"/>
  <c r="AQ154" s="1"/>
  <c r="J1202"/>
  <c r="AQ1202" s="1"/>
  <c r="J1377"/>
  <c r="AQ1377" s="1"/>
  <c r="J714"/>
  <c r="AQ714" s="1"/>
  <c r="J1124"/>
  <c r="AQ1124" s="1"/>
  <c r="J470"/>
  <c r="AQ470" s="1"/>
  <c r="J600"/>
  <c r="AQ600" s="1"/>
  <c r="J183"/>
  <c r="AQ183" s="1"/>
  <c r="J710"/>
  <c r="AQ710" s="1"/>
  <c r="J888"/>
  <c r="AQ888" s="1"/>
  <c r="J1537"/>
  <c r="AQ1537" s="1"/>
  <c r="J1107"/>
  <c r="AQ1107" s="1"/>
  <c r="J621"/>
  <c r="AQ621" s="1"/>
  <c r="J286"/>
  <c r="AQ286" s="1"/>
  <c r="J125"/>
  <c r="AQ125" s="1"/>
  <c r="J1579"/>
  <c r="AQ1579" s="1"/>
  <c r="J1301"/>
  <c r="AQ1301" s="1"/>
  <c r="J886"/>
  <c r="AQ886" s="1"/>
  <c r="J879"/>
  <c r="AQ879" s="1"/>
  <c r="J381"/>
  <c r="AQ381" s="1"/>
  <c r="J162"/>
  <c r="AQ162" s="1"/>
  <c r="J115"/>
  <c r="AQ115" s="1"/>
  <c r="J455"/>
  <c r="AQ455" s="1"/>
  <c r="J1487"/>
  <c r="AQ1487" s="1"/>
  <c r="J953"/>
  <c r="AQ953" s="1"/>
  <c r="J1290"/>
  <c r="AQ1290" s="1"/>
  <c r="J352"/>
  <c r="AQ352" s="1"/>
  <c r="J1520"/>
  <c r="AQ1520" s="1"/>
  <c r="J1538"/>
  <c r="AQ1538" s="1"/>
  <c r="J987"/>
  <c r="AQ987" s="1"/>
  <c r="J1203"/>
  <c r="AQ1203" s="1"/>
  <c r="J1267"/>
  <c r="AQ1267" s="1"/>
  <c r="J420"/>
  <c r="AQ420" s="1"/>
  <c r="J689"/>
  <c r="AQ689" s="1"/>
  <c r="J550"/>
  <c r="AQ550" s="1"/>
  <c r="J370"/>
  <c r="AQ370" s="1"/>
  <c r="J1525"/>
  <c r="AQ1525" s="1"/>
  <c r="J1297"/>
  <c r="AQ1297" s="1"/>
  <c r="J1192"/>
  <c r="AQ1192" s="1"/>
  <c r="J1273"/>
  <c r="AQ1273" s="1"/>
  <c r="J392"/>
  <c r="AQ392" s="1"/>
  <c r="J1113"/>
  <c r="AQ1113" s="1"/>
  <c r="J1441"/>
  <c r="AQ1441" s="1"/>
  <c r="J558"/>
  <c r="AQ558" s="1"/>
  <c r="J1084"/>
  <c r="AQ1084" s="1"/>
  <c r="J896"/>
  <c r="AQ896" s="1"/>
  <c r="J279"/>
  <c r="AQ279" s="1"/>
  <c r="J1434"/>
  <c r="AQ1434" s="1"/>
  <c r="J590"/>
  <c r="AQ590" s="1"/>
  <c r="J400"/>
  <c r="AQ400" s="1"/>
  <c r="J364"/>
  <c r="AQ364" s="1"/>
  <c r="J1336"/>
  <c r="AQ1336" s="1"/>
  <c r="J217"/>
  <c r="AQ217" s="1"/>
  <c r="J419"/>
  <c r="AQ419" s="1"/>
  <c r="J330"/>
  <c r="AQ330" s="1"/>
  <c r="J720"/>
  <c r="AQ720" s="1"/>
  <c r="J165"/>
  <c r="AQ165" s="1"/>
  <c r="J721"/>
  <c r="AQ721" s="1"/>
  <c r="J1028"/>
  <c r="AQ1028" s="1"/>
  <c r="J1180"/>
  <c r="AQ1180" s="1"/>
  <c r="J1536"/>
  <c r="AQ1536" s="1"/>
  <c r="J444"/>
  <c r="AQ444" s="1"/>
  <c r="J1133"/>
  <c r="AQ1133" s="1"/>
  <c r="J1443"/>
  <c r="AQ1443" s="1"/>
  <c r="J1425"/>
  <c r="AQ1425" s="1"/>
  <c r="J1308"/>
  <c r="AQ1308" s="1"/>
  <c r="J356"/>
  <c r="AQ356" s="1"/>
  <c r="J1220"/>
  <c r="AQ1220" s="1"/>
  <c r="J369"/>
  <c r="AQ369" s="1"/>
  <c r="J1407"/>
  <c r="AQ1407" s="1"/>
  <c r="J1000"/>
  <c r="AQ1000" s="1"/>
  <c r="J347"/>
  <c r="AQ347" s="1"/>
  <c r="J491"/>
  <c r="AQ491" s="1"/>
  <c r="J1594"/>
  <c r="AQ1594" s="1"/>
  <c r="J741"/>
  <c r="AQ741" s="1"/>
  <c r="J75"/>
  <c r="AQ75" s="1"/>
  <c r="J795"/>
  <c r="AQ795" s="1"/>
  <c r="J875"/>
  <c r="AQ875" s="1"/>
  <c r="J846"/>
  <c r="AQ846" s="1"/>
  <c r="J1379"/>
  <c r="AQ1379" s="1"/>
  <c r="J1153"/>
  <c r="AQ1153" s="1"/>
  <c r="J989"/>
  <c r="AQ989" s="1"/>
  <c r="J575"/>
  <c r="AQ575" s="1"/>
  <c r="J568"/>
  <c r="AQ568" s="1"/>
  <c r="J541"/>
  <c r="AQ541" s="1"/>
  <c r="J30"/>
  <c r="AQ30" s="1"/>
  <c r="J376"/>
  <c r="AQ376" s="1"/>
  <c r="J263"/>
  <c r="AQ263" s="1"/>
  <c r="J862"/>
  <c r="AQ862" s="1"/>
  <c r="J935"/>
  <c r="AQ935" s="1"/>
  <c r="J427"/>
  <c r="AQ427" s="1"/>
  <c r="J184"/>
  <c r="AQ184" s="1"/>
  <c r="J1325"/>
  <c r="AQ1325" s="1"/>
  <c r="J772"/>
  <c r="AQ772" s="1"/>
  <c r="J17"/>
  <c r="AQ17" s="1"/>
  <c r="J247"/>
  <c r="AQ247" s="1"/>
  <c r="J1092"/>
  <c r="AQ1092" s="1"/>
  <c r="J244"/>
  <c r="AQ244" s="1"/>
  <c r="J1094"/>
  <c r="AQ1094" s="1"/>
  <c r="J1177"/>
  <c r="AQ1177" s="1"/>
  <c r="J1508"/>
  <c r="AQ1508" s="1"/>
  <c r="J959"/>
  <c r="AQ959" s="1"/>
  <c r="J205"/>
  <c r="AQ205" s="1"/>
  <c r="J522"/>
  <c r="AQ522" s="1"/>
  <c r="J511"/>
  <c r="AQ511" s="1"/>
  <c r="J374"/>
  <c r="AQ374" s="1"/>
  <c r="J884"/>
  <c r="AQ884" s="1"/>
  <c r="J246"/>
  <c r="AQ246" s="1"/>
  <c r="J469"/>
  <c r="AQ469" s="1"/>
  <c r="J717"/>
  <c r="AQ717" s="1"/>
  <c r="J345"/>
  <c r="AQ345" s="1"/>
  <c r="J199"/>
  <c r="AQ199" s="1"/>
  <c r="J382"/>
  <c r="AQ382" s="1"/>
  <c r="J1345"/>
  <c r="AQ1345" s="1"/>
  <c r="J1004"/>
  <c r="AQ1004" s="1"/>
  <c r="J53"/>
  <c r="AQ53" s="1"/>
  <c r="J910"/>
  <c r="AQ910" s="1"/>
  <c r="J111"/>
  <c r="AQ111" s="1"/>
  <c r="J252"/>
  <c r="AQ252" s="1"/>
  <c r="J2"/>
  <c r="AQ2" s="1"/>
  <c r="J91"/>
  <c r="AQ91" s="1"/>
  <c r="J573"/>
  <c r="AQ573" s="1"/>
  <c r="J166"/>
  <c r="AQ166" s="1"/>
  <c r="J314"/>
  <c r="AQ314" s="1"/>
  <c r="J336"/>
  <c r="AQ336" s="1"/>
  <c r="J1596"/>
  <c r="AQ1596" s="1"/>
  <c r="J326"/>
  <c r="AQ326" s="1"/>
  <c r="J128"/>
  <c r="AQ128" s="1"/>
  <c r="J1400"/>
  <c r="AQ1400" s="1"/>
  <c r="J215"/>
  <c r="AQ215" s="1"/>
  <c r="J1212"/>
  <c r="AQ1212" s="1"/>
  <c r="J882"/>
  <c r="AQ882" s="1"/>
  <c r="J731"/>
  <c r="AQ731" s="1"/>
  <c r="J1294"/>
  <c r="AQ1294" s="1"/>
  <c r="J1011"/>
  <c r="AQ1011" s="1"/>
  <c r="J109"/>
  <c r="AQ109" s="1"/>
  <c r="J173"/>
  <c r="AQ173" s="1"/>
  <c r="J548"/>
  <c r="AQ548" s="1"/>
  <c r="J11"/>
  <c r="AQ11" s="1"/>
  <c r="J170"/>
  <c r="AQ170" s="1"/>
  <c r="J1439"/>
  <c r="AQ1439" s="1"/>
  <c r="J1329"/>
  <c r="AQ1329" s="1"/>
  <c r="J259"/>
  <c r="AQ259" s="1"/>
  <c r="J131"/>
  <c r="AQ131" s="1"/>
  <c r="J697"/>
  <c r="AQ697" s="1"/>
  <c r="J683"/>
  <c r="AQ683" s="1"/>
  <c r="J1349"/>
  <c r="AQ1349" s="1"/>
  <c r="J1368"/>
  <c r="AQ1368" s="1"/>
  <c r="J1210"/>
  <c r="AQ1210" s="1"/>
  <c r="J329"/>
  <c r="AQ329" s="1"/>
  <c r="J120"/>
  <c r="AQ120" s="1"/>
  <c r="J1017"/>
  <c r="AQ1017" s="1"/>
  <c r="J546"/>
  <c r="AQ546" s="1"/>
  <c r="J1042"/>
  <c r="AQ1042" s="1"/>
  <c r="J1406"/>
  <c r="AQ1406" s="1"/>
  <c r="J145"/>
  <c r="AQ145" s="1"/>
  <c r="J1381"/>
  <c r="AQ1381" s="1"/>
  <c r="J280"/>
  <c r="AQ280" s="1"/>
  <c r="J117"/>
  <c r="AQ117" s="1"/>
  <c r="J449"/>
  <c r="AQ449" s="1"/>
  <c r="J1367"/>
  <c r="AQ1367" s="1"/>
  <c r="J57"/>
  <c r="AQ57" s="1"/>
  <c r="J63"/>
  <c r="AQ63" s="1"/>
  <c r="J200"/>
  <c r="AQ200" s="1"/>
  <c r="J859"/>
  <c r="AQ859" s="1"/>
  <c r="J622"/>
  <c r="AQ622" s="1"/>
  <c r="J1370"/>
  <c r="AQ1370" s="1"/>
  <c r="J1553"/>
  <c r="AQ1553" s="1"/>
  <c r="J47"/>
  <c r="AQ47" s="1"/>
  <c r="J1572"/>
  <c r="AQ1572" s="1"/>
  <c r="J1276"/>
  <c r="AQ1276" s="1"/>
  <c r="J831"/>
  <c r="AQ831" s="1"/>
  <c r="J1461"/>
  <c r="AQ1461" s="1"/>
  <c r="J1089"/>
  <c r="AQ1089" s="1"/>
  <c r="J152"/>
  <c r="AQ152" s="1"/>
  <c r="J1499"/>
  <c r="AQ1499" s="1"/>
  <c r="J363"/>
  <c r="AQ363" s="1"/>
  <c r="J287"/>
  <c r="AQ287" s="1"/>
  <c r="J328"/>
  <c r="AQ328" s="1"/>
  <c r="J1557"/>
  <c r="AQ1557" s="1"/>
  <c r="J52"/>
  <c r="AQ52" s="1"/>
  <c r="J527"/>
  <c r="AQ527" s="1"/>
  <c r="J415"/>
  <c r="AQ415" s="1"/>
  <c r="J538"/>
  <c r="AQ538" s="1"/>
  <c r="J284"/>
  <c r="AQ284" s="1"/>
  <c r="J440"/>
  <c r="AQ440" s="1"/>
  <c r="J337"/>
  <c r="AQ337" s="1"/>
  <c r="J508"/>
  <c r="AQ508" s="1"/>
  <c r="J852"/>
  <c r="AQ852" s="1"/>
  <c r="J500"/>
  <c r="AQ500" s="1"/>
  <c r="J45"/>
  <c r="AQ45" s="1"/>
  <c r="J1087"/>
  <c r="AQ1087" s="1"/>
  <c r="J1348"/>
  <c r="AQ1348" s="1"/>
  <c r="J723"/>
  <c r="AQ723" s="1"/>
  <c r="J1521"/>
  <c r="AQ1521" s="1"/>
  <c r="J380"/>
  <c r="AQ380" s="1"/>
  <c r="J268"/>
  <c r="AQ268" s="1"/>
  <c r="J822"/>
  <c r="AQ822" s="1"/>
  <c r="J12"/>
  <c r="AQ12" s="1"/>
  <c r="J1218"/>
  <c r="AQ1218" s="1"/>
  <c r="J147"/>
  <c r="AQ147" s="1"/>
  <c r="J360"/>
  <c r="AQ360" s="1"/>
  <c r="J637"/>
  <c r="AQ637" s="1"/>
  <c r="J164"/>
  <c r="AQ164" s="1"/>
  <c r="J59"/>
  <c r="AQ59" s="1"/>
  <c r="J924"/>
  <c r="AQ924" s="1"/>
  <c r="J1444"/>
  <c r="AQ1444" s="1"/>
  <c r="J322"/>
  <c r="AQ322" s="1"/>
  <c r="J583"/>
  <c r="AQ583" s="1"/>
  <c r="J871"/>
  <c r="AQ871" s="1"/>
  <c r="J43"/>
  <c r="AQ43" s="1"/>
  <c r="J103"/>
  <c r="AQ103" s="1"/>
  <c r="J967"/>
  <c r="AQ967" s="1"/>
  <c r="J266"/>
  <c r="AQ266" s="1"/>
  <c r="J531"/>
  <c r="AQ531" s="1"/>
  <c r="J1433"/>
  <c r="AQ1433" s="1"/>
  <c r="J719"/>
  <c r="AQ719" s="1"/>
  <c r="J495"/>
  <c r="AQ495" s="1"/>
  <c r="J124"/>
  <c r="AQ124" s="1"/>
  <c r="J1393"/>
  <c r="AQ1393" s="1"/>
  <c r="J700"/>
  <c r="AQ700" s="1"/>
  <c r="J978"/>
  <c r="AQ978" s="1"/>
  <c r="J163"/>
  <c r="AQ163" s="1"/>
  <c r="J1431"/>
  <c r="AQ1431" s="1"/>
  <c r="J1360"/>
  <c r="AQ1360" s="1"/>
  <c r="J1285"/>
  <c r="AQ1285" s="1"/>
  <c r="J965"/>
  <c r="AQ965" s="1"/>
  <c r="J171"/>
  <c r="AQ171" s="1"/>
  <c r="J9"/>
  <c r="AQ9" s="1"/>
  <c r="J1312"/>
  <c r="AQ1312" s="1"/>
  <c r="J672"/>
  <c r="AQ672" s="1"/>
  <c r="J267"/>
  <c r="AQ267" s="1"/>
  <c r="J203"/>
  <c r="AQ203" s="1"/>
  <c r="J938"/>
  <c r="AQ938" s="1"/>
  <c r="J1432"/>
  <c r="AQ1432" s="1"/>
  <c r="J684"/>
  <c r="AQ684" s="1"/>
  <c r="J1375"/>
  <c r="AQ1375" s="1"/>
  <c r="J565"/>
  <c r="AQ565" s="1"/>
  <c r="J466"/>
  <c r="AQ466" s="1"/>
  <c r="J276"/>
  <c r="AQ276" s="1"/>
  <c r="J923"/>
  <c r="AQ923" s="1"/>
  <c r="J344"/>
  <c r="AQ344" s="1"/>
  <c r="J357"/>
  <c r="AQ357" s="1"/>
  <c r="J962"/>
  <c r="AQ962" s="1"/>
  <c r="J351"/>
  <c r="AQ351" s="1"/>
  <c r="J1082"/>
  <c r="AQ1082" s="1"/>
  <c r="J947"/>
  <c r="AQ947" s="1"/>
  <c r="J602"/>
  <c r="AQ602" s="1"/>
  <c r="J48"/>
  <c r="AQ48" s="1"/>
  <c r="J496"/>
  <c r="AQ496" s="1"/>
  <c r="J1546"/>
  <c r="AQ1546" s="1"/>
  <c r="J942"/>
  <c r="AQ942" s="1"/>
  <c r="J816"/>
  <c r="AQ816" s="1"/>
  <c r="J661"/>
  <c r="AQ661" s="1"/>
  <c r="J5"/>
  <c r="AQ5" s="1"/>
  <c r="J1132"/>
  <c r="AQ1132" s="1"/>
  <c r="J1020"/>
  <c r="AQ1020" s="1"/>
  <c r="J802"/>
  <c r="AQ802" s="1"/>
  <c r="J1343"/>
  <c r="AQ1343" s="1"/>
  <c r="AQ226"/>
  <c r="J106"/>
  <c r="AQ106" s="1"/>
  <c r="J665"/>
  <c r="AQ665" s="1"/>
  <c r="J159"/>
  <c r="AQ159" s="1"/>
  <c r="J92"/>
  <c r="AQ92" s="1"/>
  <c r="J41"/>
  <c r="AQ41" s="1"/>
  <c r="J348"/>
  <c r="AQ348" s="1"/>
  <c r="J397"/>
  <c r="AQ397" s="1"/>
  <c r="J1286"/>
  <c r="AQ1286" s="1"/>
  <c r="J581"/>
  <c r="AQ581" s="1"/>
  <c r="J836"/>
  <c r="AQ836" s="1"/>
  <c r="J194"/>
  <c r="AQ194" s="1"/>
  <c r="J101"/>
  <c r="AQ101" s="1"/>
  <c r="J304"/>
  <c r="AQ304" s="1"/>
  <c r="J1347"/>
  <c r="AQ1347" s="1"/>
  <c r="J62"/>
  <c r="AQ62" s="1"/>
  <c r="J744"/>
  <c r="AQ744" s="1"/>
  <c r="J431"/>
  <c r="AQ431" s="1"/>
  <c r="J1165"/>
  <c r="AQ1165" s="1"/>
  <c r="J1374"/>
  <c r="AQ1374" s="1"/>
  <c r="J114"/>
  <c r="AQ114" s="1"/>
  <c r="J973"/>
  <c r="AQ973" s="1"/>
  <c r="J635"/>
  <c r="AQ635" s="1"/>
  <c r="J1302"/>
  <c r="AQ1302" s="1"/>
  <c r="J1046"/>
  <c r="AQ1046" s="1"/>
  <c r="J68"/>
  <c r="AQ68" s="1"/>
  <c r="J828"/>
  <c r="AQ828" s="1"/>
  <c r="J1229"/>
  <c r="AQ1229" s="1"/>
  <c r="J1598"/>
  <c r="AQ1598" s="1"/>
  <c r="J1319"/>
  <c r="AQ1319" s="1"/>
  <c r="J1186"/>
  <c r="AQ1186" s="1"/>
  <c r="J1008"/>
  <c r="AQ1008" s="1"/>
  <c r="J1384"/>
  <c r="AQ1384" s="1"/>
  <c r="J1580"/>
  <c r="AQ1580" s="1"/>
  <c r="J653"/>
  <c r="AQ653" s="1"/>
  <c r="J805"/>
  <c r="AQ805" s="1"/>
  <c r="J1120"/>
  <c r="AQ1120" s="1"/>
  <c r="J975"/>
  <c r="AQ975" s="1"/>
  <c r="J476"/>
  <c r="AQ476" s="1"/>
  <c r="J412"/>
  <c r="AQ412" s="1"/>
  <c r="J255"/>
  <c r="AQ255" s="1"/>
  <c r="J647"/>
  <c r="AQ647" s="1"/>
  <c r="J27"/>
  <c r="AQ27" s="1"/>
  <c r="J747"/>
  <c r="AQ747" s="1"/>
  <c r="J981"/>
  <c r="AQ981" s="1"/>
  <c r="J1403"/>
  <c r="AQ1403" s="1"/>
  <c r="J321"/>
  <c r="AQ321" s="1"/>
  <c r="J1135"/>
  <c r="AQ1135" s="1"/>
  <c r="J916"/>
  <c r="AQ916" s="1"/>
  <c r="J1460"/>
  <c r="AQ1460" s="1"/>
  <c r="J316"/>
  <c r="AQ316" s="1"/>
  <c r="J317"/>
  <c r="AQ317" s="1"/>
  <c r="J599"/>
  <c r="AQ599" s="1"/>
  <c r="J99"/>
  <c r="AQ99" s="1"/>
  <c r="J118"/>
  <c r="AQ118" s="1"/>
  <c r="J1240"/>
  <c r="AQ1240" s="1"/>
  <c r="J1068"/>
  <c r="AQ1068" s="1"/>
  <c r="J1314"/>
  <c r="AQ1314" s="1"/>
  <c r="J1244"/>
  <c r="AQ1244" s="1"/>
  <c r="J1110"/>
  <c r="AQ1110" s="1"/>
  <c r="J941"/>
  <c r="AQ941" s="1"/>
  <c r="J793"/>
  <c r="AQ793" s="1"/>
  <c r="J367"/>
  <c r="AQ367" s="1"/>
  <c r="J787"/>
  <c r="AQ787" s="1"/>
  <c r="J919"/>
  <c r="AQ919" s="1"/>
  <c r="J55"/>
  <c r="AQ55" s="1"/>
  <c r="J1063"/>
  <c r="AQ1063" s="1"/>
  <c r="J1446"/>
  <c r="AQ1446" s="1"/>
  <c r="J1102"/>
  <c r="AQ1102" s="1"/>
  <c r="J1490"/>
  <c r="AQ1490" s="1"/>
  <c r="J1373"/>
  <c r="AQ1373" s="1"/>
  <c r="J943"/>
  <c r="AQ943" s="1"/>
  <c r="J1545"/>
  <c r="AQ1545" s="1"/>
  <c r="J1125"/>
  <c r="AQ1125" s="1"/>
  <c r="J633"/>
  <c r="AQ633" s="1"/>
  <c r="J519"/>
  <c r="AQ519" s="1"/>
  <c r="J1088"/>
  <c r="AQ1088" s="1"/>
  <c r="J1024"/>
  <c r="AQ1024" s="1"/>
  <c r="J1571"/>
  <c r="AQ1571" s="1"/>
  <c r="J1503"/>
  <c r="AQ1503" s="1"/>
  <c r="J1047"/>
  <c r="AQ1047" s="1"/>
  <c r="J950"/>
  <c r="AQ950" s="1"/>
  <c r="J940"/>
  <c r="AQ940" s="1"/>
  <c r="J1517"/>
  <c r="AQ1517" s="1"/>
  <c r="J1458"/>
  <c r="AQ1458" s="1"/>
  <c r="J1354"/>
  <c r="AQ1354" s="1"/>
  <c r="J1440"/>
  <c r="AQ1440" s="1"/>
  <c r="J1410"/>
  <c r="AQ1410" s="1"/>
  <c r="J1492"/>
  <c r="AQ1492" s="1"/>
  <c r="J1077"/>
  <c r="AQ1077" s="1"/>
  <c r="J1529"/>
  <c r="AQ1529" s="1"/>
  <c r="J1275"/>
  <c r="AQ1275" s="1"/>
  <c r="J1291"/>
  <c r="AQ1291" s="1"/>
  <c r="AQ894" l="1"/>
</calcChain>
</file>

<file path=xl/sharedStrings.xml><?xml version="1.0" encoding="utf-8"?>
<sst xmlns="http://schemas.openxmlformats.org/spreadsheetml/2006/main" count="7574" uniqueCount="1744">
  <si>
    <t>Name</t>
  </si>
  <si>
    <t>Pos</t>
  </si>
  <si>
    <t>Emeka Okafor</t>
  </si>
  <si>
    <t>PF</t>
  </si>
  <si>
    <t>Pavel Podkolzine</t>
  </si>
  <si>
    <t>C</t>
  </si>
  <si>
    <t>Dwight Howard</t>
  </si>
  <si>
    <t>Jesse Elie</t>
  </si>
  <si>
    <t>SG</t>
  </si>
  <si>
    <t>Alec Funderburke</t>
  </si>
  <si>
    <t>PG</t>
  </si>
  <si>
    <t>Victor Zimmermann</t>
  </si>
  <si>
    <t>Charles Corbin</t>
  </si>
  <si>
    <t>Marc Willis</t>
  </si>
  <si>
    <t>Allen Schwartz</t>
  </si>
  <si>
    <t>Mikel Lopez</t>
  </si>
  <si>
    <t>Jeremy Cato</t>
  </si>
  <si>
    <t>Ivan English</t>
  </si>
  <si>
    <t>Julio Schack</t>
  </si>
  <si>
    <t>Marcus Diddle</t>
  </si>
  <si>
    <t>Shane Wallace</t>
  </si>
  <si>
    <t>Ed Auerbach</t>
  </si>
  <si>
    <t>Nathan Sapp</t>
  </si>
  <si>
    <t>Calvin Artest</t>
  </si>
  <si>
    <t>SF</t>
  </si>
  <si>
    <t>Pete Nesby</t>
  </si>
  <si>
    <t>Billy Fizer</t>
  </si>
  <si>
    <t>Skyler Willis</t>
  </si>
  <si>
    <t>Hayden Hepp</t>
  </si>
  <si>
    <t>Devon Alston</t>
  </si>
  <si>
    <t>Deion Hyatt</t>
  </si>
  <si>
    <t>Desmond Sharman</t>
  </si>
  <si>
    <t>Samuel Hanson</t>
  </si>
  <si>
    <t>Mathew English</t>
  </si>
  <si>
    <t>Eric Cato</t>
  </si>
  <si>
    <t>Levi Schenk</t>
  </si>
  <si>
    <t>Bucks</t>
  </si>
  <si>
    <t>Kings</t>
  </si>
  <si>
    <t>Warriors</t>
  </si>
  <si>
    <t>Jazz</t>
  </si>
  <si>
    <t>Blazers</t>
  </si>
  <si>
    <t>Celtics</t>
  </si>
  <si>
    <t>Nuggets</t>
  </si>
  <si>
    <t>Grizzlies</t>
  </si>
  <si>
    <t>Sixers</t>
  </si>
  <si>
    <t>Hawks</t>
  </si>
  <si>
    <t>Sonics</t>
  </si>
  <si>
    <t>Spurs</t>
  </si>
  <si>
    <t>Pistons</t>
  </si>
  <si>
    <t>Bulls</t>
  </si>
  <si>
    <t>Suns</t>
  </si>
  <si>
    <t>Pacers</t>
  </si>
  <si>
    <t>Raptors</t>
  </si>
  <si>
    <t>Rockets</t>
  </si>
  <si>
    <t>Nets</t>
  </si>
  <si>
    <t>Heat</t>
  </si>
  <si>
    <t>Hornets</t>
  </si>
  <si>
    <t>Lakers</t>
  </si>
  <si>
    <t>Cavaliers</t>
  </si>
  <si>
    <t>Magic</t>
  </si>
  <si>
    <t>#</t>
  </si>
  <si>
    <t>Team</t>
  </si>
  <si>
    <t>Knicks</t>
  </si>
  <si>
    <t>Wizards</t>
  </si>
  <si>
    <t>Mavericks</t>
  </si>
  <si>
    <t>Wolves</t>
  </si>
  <si>
    <t>Clippers</t>
  </si>
  <si>
    <t>Josh Zimmermann</t>
  </si>
  <si>
    <t>Jesse Oyedeji</t>
  </si>
  <si>
    <t>Skyler Taylor</t>
  </si>
  <si>
    <t>Devon Holton</t>
  </si>
  <si>
    <t>Peter Kurland</t>
  </si>
  <si>
    <t>Cameron Fortson</t>
  </si>
  <si>
    <t>Gavin English</t>
  </si>
  <si>
    <t>Micheal Prewitt</t>
  </si>
  <si>
    <t>Bill Mullin</t>
  </si>
  <si>
    <t>Brendan Buechler</t>
  </si>
  <si>
    <t>Jamie Ekezie</t>
  </si>
  <si>
    <t>Drew Gulick</t>
  </si>
  <si>
    <t>Wesley Nesby</t>
  </si>
  <si>
    <t>Zack Schabinger</t>
  </si>
  <si>
    <t>Emmanuel Austin</t>
  </si>
  <si>
    <t>Darius Brunson</t>
  </si>
  <si>
    <t>Chandler Dalessio</t>
  </si>
  <si>
    <t>Noah Buechler</t>
  </si>
  <si>
    <t>Drew McCoy</t>
  </si>
  <si>
    <t>Jeremiah Terpening</t>
  </si>
  <si>
    <t>Rob Fulks</t>
  </si>
  <si>
    <t>LaDon Pack</t>
  </si>
  <si>
    <t>Phillip Carlson</t>
  </si>
  <si>
    <t>Ricardo Calinoff</t>
  </si>
  <si>
    <t>Erik Bogues</t>
  </si>
  <si>
    <t>Daniel Bender</t>
  </si>
  <si>
    <t>Thor Olowokandi</t>
  </si>
  <si>
    <t>Henry Daumeyer</t>
  </si>
  <si>
    <t>Colin Mihm</t>
  </si>
  <si>
    <t>Lucas Wilke</t>
  </si>
  <si>
    <t>Jose Wesley</t>
  </si>
  <si>
    <t>Rickey Collier</t>
  </si>
  <si>
    <t>Darren Howell</t>
  </si>
  <si>
    <t>Randy Beckman</t>
  </si>
  <si>
    <t>Alejandro Hagan</t>
  </si>
  <si>
    <t>Aaron Peters</t>
  </si>
  <si>
    <t>Derek Page</t>
  </si>
  <si>
    <t>Stan Nowitzki</t>
  </si>
  <si>
    <t>Renato Harvey</t>
  </si>
  <si>
    <t>Drew Hiscock</t>
  </si>
  <si>
    <t>Joseph Fortson</t>
  </si>
  <si>
    <t>Kareem Howell</t>
  </si>
  <si>
    <t>Ian McCloud</t>
  </si>
  <si>
    <t>Kris Montross</t>
  </si>
  <si>
    <t>Taylor Benoit</t>
  </si>
  <si>
    <t>Matt Blazejowski</t>
  </si>
  <si>
    <t>Erick Trester</t>
  </si>
  <si>
    <t>Damian Swift</t>
  </si>
  <si>
    <t>Marc Beardslee</t>
  </si>
  <si>
    <t>Julius Whitney</t>
  </si>
  <si>
    <t>Jalen Auerbach</t>
  </si>
  <si>
    <t>Calvin Baylor</t>
  </si>
  <si>
    <t>Timothy Dooley</t>
  </si>
  <si>
    <t>Stromile Rooks</t>
  </si>
  <si>
    <t>Raul Joseph</t>
  </si>
  <si>
    <t>Kevin Perkins</t>
  </si>
  <si>
    <t>Benjamin Molina</t>
  </si>
  <si>
    <t>Scoonie Gates</t>
  </si>
  <si>
    <t>Kyle Cummings</t>
  </si>
  <si>
    <t>Badru Kirk</t>
  </si>
  <si>
    <t>Rocky Frahm</t>
  </si>
  <si>
    <t>Johnny Miller</t>
  </si>
  <si>
    <t>A.J. Okulaja</t>
  </si>
  <si>
    <t>Kurt Cummings</t>
  </si>
  <si>
    <t>Wesley Olsen</t>
  </si>
  <si>
    <t>John Greiner</t>
  </si>
  <si>
    <t>Peyton Marion</t>
  </si>
  <si>
    <t>Kenneth Holloway</t>
  </si>
  <si>
    <t>Dominic Swift</t>
  </si>
  <si>
    <t>Thor Ripley</t>
  </si>
  <si>
    <t>Tom Tobey</t>
  </si>
  <si>
    <t>Travis Campbell</t>
  </si>
  <si>
    <t>Darius Benshoof</t>
  </si>
  <si>
    <t>Chad Garces</t>
  </si>
  <si>
    <t>Derek Colliton</t>
  </si>
  <si>
    <t>Edwin Williamson</t>
  </si>
  <si>
    <t>Benjamin Woolpert</t>
  </si>
  <si>
    <t>Michael Wedge</t>
  </si>
  <si>
    <t>Jake McAdoo</t>
  </si>
  <si>
    <t>Absimov Schmidt</t>
  </si>
  <si>
    <t>Jeremy Hardaway</t>
  </si>
  <si>
    <t>Bradley Heard</t>
  </si>
  <si>
    <t>Hahn Mikkelsen</t>
  </si>
  <si>
    <t>Vincent Bibby</t>
  </si>
  <si>
    <t>Xavier Geiger</t>
  </si>
  <si>
    <t>Derek Swift</t>
  </si>
  <si>
    <t>Jesus Ferry</t>
  </si>
  <si>
    <t>Myles Steinmetz</t>
  </si>
  <si>
    <t>Marvin McCoy</t>
  </si>
  <si>
    <t>Lavar Newell</t>
  </si>
  <si>
    <t>Brady Carr</t>
  </si>
  <si>
    <t>Logan Abbott</t>
  </si>
  <si>
    <t>Evan Wootten</t>
  </si>
  <si>
    <t>Courtney Fuller</t>
  </si>
  <si>
    <t>Benji Oliver</t>
  </si>
  <si>
    <t>Omar Muhammad</t>
  </si>
  <si>
    <t>Xavier Williamson</t>
  </si>
  <si>
    <t>Morgan Holloway</t>
  </si>
  <si>
    <t>Vince Norris</t>
  </si>
  <si>
    <t>Jorge Beltran</t>
  </si>
  <si>
    <t>Bill Wedge</t>
  </si>
  <si>
    <t>Thomas Cronin</t>
  </si>
  <si>
    <t>Cory McDonald</t>
  </si>
  <si>
    <t>Ivan Spencer</t>
  </si>
  <si>
    <t>Dennis Hamilton</t>
  </si>
  <si>
    <t>Derek Hobson</t>
  </si>
  <si>
    <t>Tim Ontko</t>
  </si>
  <si>
    <t>Shane Nielsen</t>
  </si>
  <si>
    <t>Allyn Garrett</t>
  </si>
  <si>
    <t>Levi Liszkiewicz</t>
  </si>
  <si>
    <t>Alvin Barlow</t>
  </si>
  <si>
    <t>Ian Heinsohn</t>
  </si>
  <si>
    <t>Louis Day</t>
  </si>
  <si>
    <t>Steven Cone</t>
  </si>
  <si>
    <t>Deion Sturgell</t>
  </si>
  <si>
    <t>Dylan Abbott</t>
  </si>
  <si>
    <t>Justin Eisley</t>
  </si>
  <si>
    <t>Walter Kitna</t>
  </si>
  <si>
    <t>Ethan Tasker</t>
  </si>
  <si>
    <t>Don Wootten</t>
  </si>
  <si>
    <t>Harrison McClure</t>
  </si>
  <si>
    <t>Damian Ryerson</t>
  </si>
  <si>
    <t>Keyon Holton</t>
  </si>
  <si>
    <t>Alan Norris</t>
  </si>
  <si>
    <t>Max Carnesecca</t>
  </si>
  <si>
    <t>Henry Kerr</t>
  </si>
  <si>
    <t>Conner Howell</t>
  </si>
  <si>
    <t>Zack Pack</t>
  </si>
  <si>
    <t>Nicholas Cowens</t>
  </si>
  <si>
    <t>Danny Bing</t>
  </si>
  <si>
    <t>Andy Cato</t>
  </si>
  <si>
    <t>Darian Abramovic</t>
  </si>
  <si>
    <t>Allyn Thomas</t>
  </si>
  <si>
    <t>Lorenzo Pretko</t>
  </si>
  <si>
    <t>Robert Ramsay</t>
  </si>
  <si>
    <t>Gavin Rider</t>
  </si>
  <si>
    <t>Chase Ellison</t>
  </si>
  <si>
    <t>Mark Holzman</t>
  </si>
  <si>
    <t>Chandler Drew</t>
  </si>
  <si>
    <t>Pete Liebman</t>
  </si>
  <si>
    <t>Myles Jordan</t>
  </si>
  <si>
    <t>Gavin Reid</t>
  </si>
  <si>
    <t>Thomas Shelton</t>
  </si>
  <si>
    <t>Jerome Rousseau</t>
  </si>
  <si>
    <t>Andre Roosma</t>
  </si>
  <si>
    <t>Adrian Sherwood</t>
  </si>
  <si>
    <t>Tom Knopp</t>
  </si>
  <si>
    <t>Rob Crim</t>
  </si>
  <si>
    <t xml:space="preserve">Theirn Schaeder </t>
  </si>
  <si>
    <t>Vincent Hartman</t>
  </si>
  <si>
    <t>George Sartwell</t>
  </si>
  <si>
    <t>Edmund Fraizer</t>
  </si>
  <si>
    <t>Gerry Valla</t>
  </si>
  <si>
    <t>Sebastián Ruiz</t>
  </si>
  <si>
    <t>Ilya Kuznetsov</t>
  </si>
  <si>
    <t>Charles Autin</t>
  </si>
  <si>
    <t xml:space="preserve">Hanke Wipplinger </t>
  </si>
  <si>
    <t>Werner Twitchell</t>
  </si>
  <si>
    <t xml:space="preserve">Harris Smith </t>
  </si>
  <si>
    <t>Adam Shepler</t>
  </si>
  <si>
    <t>Aldo Millette</t>
  </si>
  <si>
    <t>Pat Katz</t>
  </si>
  <si>
    <t>Robert Breault</t>
  </si>
  <si>
    <t>Andrej Vanek</t>
  </si>
  <si>
    <t>Colin Hymas</t>
  </si>
  <si>
    <t>Zhou Micek</t>
  </si>
  <si>
    <t>Sacha Cloer</t>
  </si>
  <si>
    <t>Pascal Don</t>
  </si>
  <si>
    <t>Marcus Kyer</t>
  </si>
  <si>
    <t>Frederic Daigle</t>
  </si>
  <si>
    <t xml:space="preserve">Lawerence Hohe </t>
  </si>
  <si>
    <t>Earle Larios</t>
  </si>
  <si>
    <t xml:space="preserve">Claus Ohlmann </t>
  </si>
  <si>
    <t>Dudley Sward</t>
  </si>
  <si>
    <t xml:space="preserve">Cyrus Lindemair </t>
  </si>
  <si>
    <t>Jacob Rider</t>
  </si>
  <si>
    <t>Hjalmar Blomquist</t>
  </si>
  <si>
    <t>Edward Sparks</t>
  </si>
  <si>
    <t>Juan Cardoso</t>
  </si>
  <si>
    <t>Daryl Wasden</t>
  </si>
  <si>
    <t>Fabrizio Pontalti</t>
  </si>
  <si>
    <t>Graig Hoar</t>
  </si>
  <si>
    <t>Arturo Petrus</t>
  </si>
  <si>
    <t>Shen Schrecengost</t>
  </si>
  <si>
    <t xml:space="preserve">Elias Redford </t>
  </si>
  <si>
    <t>Dee Calahan</t>
  </si>
  <si>
    <t>Freddie Minner</t>
  </si>
  <si>
    <t>Ippolito Biello</t>
  </si>
  <si>
    <t xml:space="preserve">Thomas Mennig </t>
  </si>
  <si>
    <t>Hugh Rocha</t>
  </si>
  <si>
    <t>Rodolph Lachapelle</t>
  </si>
  <si>
    <t>Alexander Grand</t>
  </si>
  <si>
    <t>Corey Smullen</t>
  </si>
  <si>
    <t>Garth Kelly</t>
  </si>
  <si>
    <t>Eugenio Figueiredo</t>
  </si>
  <si>
    <t>Yakov Kratochvil</t>
  </si>
  <si>
    <t>Giovanni Cardamone</t>
  </si>
  <si>
    <t>Marvin McDade</t>
  </si>
  <si>
    <t>Nathanael Citizen</t>
  </si>
  <si>
    <t>Rocky Manney</t>
  </si>
  <si>
    <t>Juste Deschenes</t>
  </si>
  <si>
    <t>Eddie Gadison</t>
  </si>
  <si>
    <t>Erick Lee</t>
  </si>
  <si>
    <t>Joshua Chamblee</t>
  </si>
  <si>
    <t>Aleksandar Stojcevic</t>
  </si>
  <si>
    <t>Pat Demming</t>
  </si>
  <si>
    <t>Leonty Fomitchev</t>
  </si>
  <si>
    <t>Rashad Winbush</t>
  </si>
  <si>
    <t>Colin Quick</t>
  </si>
  <si>
    <t>Adair Barboza</t>
  </si>
  <si>
    <t>Earl Salmons</t>
  </si>
  <si>
    <t>Jared Gill</t>
  </si>
  <si>
    <t>Laurent Pollet</t>
  </si>
  <si>
    <t>Larry Whitting</t>
  </si>
  <si>
    <t>Douglas Richardson</t>
  </si>
  <si>
    <t>Diarmid Jones</t>
  </si>
  <si>
    <t>Wang Han</t>
  </si>
  <si>
    <t>Ulf Ingerson</t>
  </si>
  <si>
    <t>Ryan Templeton</t>
  </si>
  <si>
    <t>Bryon Wilson</t>
  </si>
  <si>
    <t xml:space="preserve">Brendon Jeyes </t>
  </si>
  <si>
    <t>Wayne Brown</t>
  </si>
  <si>
    <t>Andrew Lear</t>
  </si>
  <si>
    <t>Saul Wallace</t>
  </si>
  <si>
    <t>Rudy Curley</t>
  </si>
  <si>
    <t>Keneth McKillop</t>
  </si>
  <si>
    <t>Demarcus Peasley</t>
  </si>
  <si>
    <t>Kirk Spade</t>
  </si>
  <si>
    <t>Mervin Jacob</t>
  </si>
  <si>
    <t>Fiorenzo Placencia</t>
  </si>
  <si>
    <t>Edward Denley</t>
  </si>
  <si>
    <t>-</t>
  </si>
  <si>
    <t>Joseph Allen</t>
  </si>
  <si>
    <t xml:space="preserve">Patrick Beckel </t>
  </si>
  <si>
    <t>Ed Rockwood</t>
  </si>
  <si>
    <t>Matthew Scoville</t>
  </si>
  <si>
    <t>Marco Iammarino</t>
  </si>
  <si>
    <t>Ernesto Raimondi</t>
  </si>
  <si>
    <t>Graeme Forde</t>
  </si>
  <si>
    <t xml:space="preserve">Tan Schubert </t>
  </si>
  <si>
    <t>Lindsey Gallien</t>
  </si>
  <si>
    <t>Edwin Peery</t>
  </si>
  <si>
    <t>Rodolfo Potter</t>
  </si>
  <si>
    <t>Norman McGillivray</t>
  </si>
  <si>
    <t xml:space="preserve">Ron Fechter </t>
  </si>
  <si>
    <t>Renaud Brasil</t>
  </si>
  <si>
    <t xml:space="preserve">Dalton Breitenhuber </t>
  </si>
  <si>
    <t>Raphael Golston</t>
  </si>
  <si>
    <t>Jackson Loudermilk</t>
  </si>
  <si>
    <t>Logan Field</t>
  </si>
  <si>
    <t xml:space="preserve">Ronny Goerthoefner </t>
  </si>
  <si>
    <t>Stan Harley</t>
  </si>
  <si>
    <t>Roderigo Zachery</t>
  </si>
  <si>
    <t>Laurie Emrich</t>
  </si>
  <si>
    <t>Georg Sheely</t>
  </si>
  <si>
    <t>Abe Brewington</t>
  </si>
  <si>
    <t>Clément Favero</t>
  </si>
  <si>
    <t>Roderick Vess</t>
  </si>
  <si>
    <t>Brad Glassford</t>
  </si>
  <si>
    <t>Orazio Scrivner</t>
  </si>
  <si>
    <t>Darko Brankovic</t>
  </si>
  <si>
    <t>Marcus Pendergast</t>
  </si>
  <si>
    <t xml:space="preserve">Bruce Scott </t>
  </si>
  <si>
    <t>Umberto Guido</t>
  </si>
  <si>
    <t>Matt Bellows</t>
  </si>
  <si>
    <t>Zoran Stanic</t>
  </si>
  <si>
    <t>Yannick Mendy</t>
  </si>
  <si>
    <t>Sanford Ricketts</t>
  </si>
  <si>
    <t>Cody Viles</t>
  </si>
  <si>
    <t>Glenn Rappaport</t>
  </si>
  <si>
    <t>Anselm Hord</t>
  </si>
  <si>
    <t>Todd Simpson</t>
  </si>
  <si>
    <t>Ronald Madden</t>
  </si>
  <si>
    <t>Preston Waren</t>
  </si>
  <si>
    <t>Alaster Niles</t>
  </si>
  <si>
    <t>Nacho Ferrer</t>
  </si>
  <si>
    <t>Bailey Pace</t>
  </si>
  <si>
    <t>Luck Ownby</t>
  </si>
  <si>
    <t>Perry Trigg</t>
  </si>
  <si>
    <t>Ken Zorn</t>
  </si>
  <si>
    <t>Andreï Kratochvil</t>
  </si>
  <si>
    <t>Vijay Litle</t>
  </si>
  <si>
    <t>Saveli Klutts</t>
  </si>
  <si>
    <t>Adam Henderson</t>
  </si>
  <si>
    <t>Freddie Lukes</t>
  </si>
  <si>
    <t>Sydney Wilk</t>
  </si>
  <si>
    <t>Errol Mayers</t>
  </si>
  <si>
    <t>Andrew Cummingham</t>
  </si>
  <si>
    <t>Vultures</t>
  </si>
  <si>
    <t>Jaden Head</t>
  </si>
  <si>
    <t>Byron Carter</t>
  </si>
  <si>
    <t>Damon Jordan</t>
  </si>
  <si>
    <t>Vince Payton</t>
  </si>
  <si>
    <t>Ray Young</t>
  </si>
  <si>
    <t>Michele Paolini</t>
  </si>
  <si>
    <t>Miles Tillison</t>
  </si>
  <si>
    <t>Ryan Cook</t>
  </si>
  <si>
    <t>Brendan Bishop</t>
  </si>
  <si>
    <t>Justin Randolph</t>
  </si>
  <si>
    <t>Will Johnson</t>
  </si>
  <si>
    <t>Demetrius Suder</t>
  </si>
  <si>
    <t>Scott Mangino</t>
  </si>
  <si>
    <t>Mike Jefferson</t>
  </si>
  <si>
    <t>Jayden Washington</t>
  </si>
  <si>
    <t>Jody Rusin</t>
  </si>
  <si>
    <t>Domenico Bellino</t>
  </si>
  <si>
    <t>Merlin McAlpin</t>
  </si>
  <si>
    <t>Saverio Tjaden</t>
  </si>
  <si>
    <t>Malcolm Haddad</t>
  </si>
  <si>
    <t>Jason Taylor</t>
  </si>
  <si>
    <t>Alex Springer</t>
  </si>
  <si>
    <t>Dion Gordon</t>
  </si>
  <si>
    <t>Lynwood Balboa</t>
  </si>
  <si>
    <t>Otis Hill</t>
  </si>
  <si>
    <t>Chris Robinson</t>
  </si>
  <si>
    <t xml:space="preserve">Darron Closs </t>
  </si>
  <si>
    <t>Ulises Boulden</t>
  </si>
  <si>
    <t xml:space="preserve">Kristian Hunt </t>
  </si>
  <si>
    <t>Mickaël Julian</t>
  </si>
  <si>
    <t xml:space="preserve">Adrien Witt </t>
  </si>
  <si>
    <t xml:space="preserve">Jens Kohler </t>
  </si>
  <si>
    <t>Gil DeSoto</t>
  </si>
  <si>
    <t>Craig Gadd</t>
  </si>
  <si>
    <t>Kendrick West</t>
  </si>
  <si>
    <t>Saburô Hashimoto</t>
  </si>
  <si>
    <t>Vincent Roberts</t>
  </si>
  <si>
    <t>Yaroslav Beckov</t>
  </si>
  <si>
    <t>Vaughn Winfield</t>
  </si>
  <si>
    <t>Tao Xi</t>
  </si>
  <si>
    <t>Ryan Fisher</t>
  </si>
  <si>
    <t>Heino Tso</t>
  </si>
  <si>
    <t>Samuel Windle</t>
  </si>
  <si>
    <t>Landon Bohon</t>
  </si>
  <si>
    <t>Rodolph Vancil</t>
  </si>
  <si>
    <t>Sean Eleby</t>
  </si>
  <si>
    <t>Paul Morrison</t>
  </si>
  <si>
    <t>Eckbert Weingart</t>
  </si>
  <si>
    <t>Mike Frye</t>
  </si>
  <si>
    <t>Major Perrigo</t>
  </si>
  <si>
    <t>Gilbert Lough</t>
  </si>
  <si>
    <t>Carl LaBarge</t>
  </si>
  <si>
    <t>Gregor Alling</t>
  </si>
  <si>
    <t>Lyle Bechelli</t>
  </si>
  <si>
    <t>Vidal Groce</t>
  </si>
  <si>
    <t>Carlton Brar</t>
  </si>
  <si>
    <t>Ian Vandenburg</t>
  </si>
  <si>
    <t>Vince Foyle</t>
  </si>
  <si>
    <t>Vernon King</t>
  </si>
  <si>
    <t>Dylan Duncan</t>
  </si>
  <si>
    <t>Pape N'Diaye</t>
  </si>
  <si>
    <t>Chris Long</t>
  </si>
  <si>
    <t>Damon Peterson</t>
  </si>
  <si>
    <t>Bob Recasner</t>
  </si>
  <si>
    <t>Riley Thomas</t>
  </si>
  <si>
    <t>Richard Young</t>
  </si>
  <si>
    <t>Chad Owens</t>
  </si>
  <si>
    <t>Darian Pippen</t>
  </si>
  <si>
    <t>Julius Bass</t>
  </si>
  <si>
    <t>Etan Childs</t>
  </si>
  <si>
    <t>Kurt Boyer</t>
  </si>
  <si>
    <t>Chris McClure</t>
  </si>
  <si>
    <t>Martin Dickerson</t>
  </si>
  <si>
    <t>Isaac Brandon</t>
  </si>
  <si>
    <t>Tyron Bogues</t>
  </si>
  <si>
    <t>Dante Mariotti</t>
  </si>
  <si>
    <t>Gregory Santiago</t>
  </si>
  <si>
    <t>Bryon Claxton</t>
  </si>
  <si>
    <t>Derek Thorpe</t>
  </si>
  <si>
    <t>Trey Benjamin</t>
  </si>
  <si>
    <t>Jerod Montana</t>
  </si>
  <si>
    <t>Randy Foyle</t>
  </si>
  <si>
    <t>Devon Feick</t>
  </si>
  <si>
    <t>Craig Fagan</t>
  </si>
  <si>
    <t>Alfonso McLendon</t>
  </si>
  <si>
    <t>Aaron Hayes</t>
  </si>
  <si>
    <t>Earvin Manning</t>
  </si>
  <si>
    <t>Darian Davis</t>
  </si>
  <si>
    <t>Roberto Quigley</t>
  </si>
  <si>
    <t>Eric Carr</t>
  </si>
  <si>
    <t>Mason Linville</t>
  </si>
  <si>
    <t>Casey Kidd</t>
  </si>
  <si>
    <t>Zack Cunningham</t>
  </si>
  <si>
    <t>Jorge Fauber</t>
  </si>
  <si>
    <t>Colin Thurmond</t>
  </si>
  <si>
    <t>Devon Crawford</t>
  </si>
  <si>
    <t>Nick Biasone</t>
  </si>
  <si>
    <t>Dean Achterberg</t>
  </si>
  <si>
    <t>Daniel MacLean</t>
  </si>
  <si>
    <t>Jessie Ham</t>
  </si>
  <si>
    <t>Mason Frahm</t>
  </si>
  <si>
    <t>Sam Perkins</t>
  </si>
  <si>
    <t>Mobius Lynch</t>
  </si>
  <si>
    <t>Gregory Schell</t>
  </si>
  <si>
    <t>Zeke Wanzer</t>
  </si>
  <si>
    <t>Julian Calinoff</t>
  </si>
  <si>
    <t>Marcus Liebman</t>
  </si>
  <si>
    <t>Riley Postell</t>
  </si>
  <si>
    <t>Parker Starks</t>
  </si>
  <si>
    <t>Dawson Dean</t>
  </si>
  <si>
    <t>Renato Person</t>
  </si>
  <si>
    <t>Sergei Medvedenko</t>
  </si>
  <si>
    <t>Nate Schechter</t>
  </si>
  <si>
    <t>Josh Stith</t>
  </si>
  <si>
    <t>Dawson Auerbach</t>
  </si>
  <si>
    <t>Casey Alexander</t>
  </si>
  <si>
    <t>Ronald Dubroff</t>
  </si>
  <si>
    <t>Kenyon Dudley</t>
  </si>
  <si>
    <t>Chandler Hardaway</t>
  </si>
  <si>
    <t>Victor Jackson</t>
  </si>
  <si>
    <t>Andy West</t>
  </si>
  <si>
    <t>Levi Robertson</t>
  </si>
  <si>
    <t>Carson Fagan</t>
  </si>
  <si>
    <t>Chris Faulk</t>
  </si>
  <si>
    <t>DeeAndre Kelly</t>
  </si>
  <si>
    <t>Nikola Bagaric</t>
  </si>
  <si>
    <t>Keith Jacobson</t>
  </si>
  <si>
    <t>Jay Doleac</t>
  </si>
  <si>
    <t>Colin Harris</t>
  </si>
  <si>
    <t>Jugurtha Meziane</t>
  </si>
  <si>
    <t>Devin Fleisher</t>
  </si>
  <si>
    <t>Etan Carr</t>
  </si>
  <si>
    <t>Darko Dasic</t>
  </si>
  <si>
    <t>Terell Templeton</t>
  </si>
  <si>
    <t>Julio Roberts</t>
  </si>
  <si>
    <t>Ron Duff</t>
  </si>
  <si>
    <t>Alejandro Beltran</t>
  </si>
  <si>
    <t>Wesley Beardslee</t>
  </si>
  <si>
    <t>Julio Oliveira</t>
  </si>
  <si>
    <t>Nikolas Swift</t>
  </si>
  <si>
    <t>Scoonie Carr</t>
  </si>
  <si>
    <t>Zack Wilkens</t>
  </si>
  <si>
    <t>Broderick Spaulding</t>
  </si>
  <si>
    <t>Derrick Williams</t>
  </si>
  <si>
    <t>Terrence Anderson</t>
  </si>
  <si>
    <t>Jerome Bradley</t>
  </si>
  <si>
    <t>Rera McGan</t>
  </si>
  <si>
    <t>Curtis Jeffrey</t>
  </si>
  <si>
    <t>Samuel McAdoo</t>
  </si>
  <si>
    <t>Patrick Curry</t>
  </si>
  <si>
    <t>Quentin White</t>
  </si>
  <si>
    <t>Shane Douglas</t>
  </si>
  <si>
    <t>Nick Hayden</t>
  </si>
  <si>
    <t>Byron Johnson</t>
  </si>
  <si>
    <t>Andy Allgood</t>
  </si>
  <si>
    <t>Xu Peng</t>
  </si>
  <si>
    <t>Jonathon Barlow</t>
  </si>
  <si>
    <t>Pedro Hernandez</t>
  </si>
  <si>
    <t>Brady Price</t>
  </si>
  <si>
    <t>Gabriel Elliott</t>
  </si>
  <si>
    <t>Clayton Claxton</t>
  </si>
  <si>
    <t>Timothee Dukan</t>
  </si>
  <si>
    <t>Hunter Kim</t>
  </si>
  <si>
    <t>Carl Jackson</t>
  </si>
  <si>
    <t>Andy Woodside</t>
  </si>
  <si>
    <t>Josh Hickson</t>
  </si>
  <si>
    <t>Joshua Morris</t>
  </si>
  <si>
    <t>Predrag Radejevic</t>
  </si>
  <si>
    <t>Kenny James</t>
  </si>
  <si>
    <t>DeShawn Johnson</t>
  </si>
  <si>
    <t>Levi Blood</t>
  </si>
  <si>
    <t>Alexis Uner</t>
  </si>
  <si>
    <t>Chris Campbell</t>
  </si>
  <si>
    <t>Jospeh Bible</t>
  </si>
  <si>
    <t>Chris Wentworth</t>
  </si>
  <si>
    <t>Chris Brook</t>
  </si>
  <si>
    <t>Daniel Stinson</t>
  </si>
  <si>
    <t>Kirby Stevens</t>
  </si>
  <si>
    <t>Jarrod Dear</t>
  </si>
  <si>
    <t>Michael Killough</t>
  </si>
  <si>
    <t>Albert Costanzo</t>
  </si>
  <si>
    <t>Jeffrey Wolfenbarger</t>
  </si>
  <si>
    <t>Woodrow Hofmann</t>
  </si>
  <si>
    <t>Jermaine Richard</t>
  </si>
  <si>
    <t>Clifford Gordon</t>
  </si>
  <si>
    <t>Calvin Norman</t>
  </si>
  <si>
    <t>Kenneth Booth</t>
  </si>
  <si>
    <t>Michael Anaya</t>
  </si>
  <si>
    <t>Shane Brown</t>
  </si>
  <si>
    <t>William Young</t>
  </si>
  <si>
    <t>Ronald Asberry</t>
  </si>
  <si>
    <t>Robert Utley</t>
  </si>
  <si>
    <t>Thomas Oxendine</t>
  </si>
  <si>
    <t>Len Faucher</t>
  </si>
  <si>
    <t>Leonel McCafferty</t>
  </si>
  <si>
    <t>Petr Jelinek</t>
  </si>
  <si>
    <t>Nick Doggett</t>
  </si>
  <si>
    <t>Ronald Brown</t>
  </si>
  <si>
    <t>Brian Jack</t>
  </si>
  <si>
    <t>Robert Holley</t>
  </si>
  <si>
    <t>Txetxu Etxebarria</t>
  </si>
  <si>
    <t>Aleksandar Ivanovic</t>
  </si>
  <si>
    <t>Apolinar Gonzalez</t>
  </si>
  <si>
    <t>Kevin McCutchen</t>
  </si>
  <si>
    <t>Justin Oakley</t>
  </si>
  <si>
    <t>Danilo Lazar</t>
  </si>
  <si>
    <t>James Koch</t>
  </si>
  <si>
    <t>Arthur Ponce</t>
  </si>
  <si>
    <t>Eugene Dorton</t>
  </si>
  <si>
    <t>Wendell Horn</t>
  </si>
  <si>
    <t>Charles Wilkins</t>
  </si>
  <si>
    <t>Wilfred Gowan</t>
  </si>
  <si>
    <t>Houston Coates</t>
  </si>
  <si>
    <t>Carl Tincher</t>
  </si>
  <si>
    <t>David Alvarado</t>
  </si>
  <si>
    <t>Arden Kissinger</t>
  </si>
  <si>
    <t>Luitpold Spitzbart</t>
  </si>
  <si>
    <t>James Danforth</t>
  </si>
  <si>
    <t>Scottie Baranowski</t>
  </si>
  <si>
    <t>Gino Parker</t>
  </si>
  <si>
    <t>Bobby Lazar</t>
  </si>
  <si>
    <t>Frank Conner</t>
  </si>
  <si>
    <t>Luke Backus</t>
  </si>
  <si>
    <t>Russell Geer</t>
  </si>
  <si>
    <t>Otto Scanlon</t>
  </si>
  <si>
    <t>David Larochelle</t>
  </si>
  <si>
    <t>Joseph Matney</t>
  </si>
  <si>
    <t>Harold Hanke</t>
  </si>
  <si>
    <t>Year</t>
  </si>
  <si>
    <t>Terell Walker</t>
  </si>
  <si>
    <t>Rank</t>
  </si>
  <si>
    <t>end 1st</t>
  </si>
  <si>
    <t>top 5</t>
  </si>
  <si>
    <t>middle 1st</t>
  </si>
  <si>
    <t>lottery</t>
  </si>
  <si>
    <t>ASG</t>
  </si>
  <si>
    <t>MVP</t>
  </si>
  <si>
    <t>ROY</t>
  </si>
  <si>
    <t>DPOY</t>
  </si>
  <si>
    <t>HoF</t>
  </si>
  <si>
    <t>HOF</t>
  </si>
  <si>
    <t>All-league</t>
  </si>
  <si>
    <t>All-1st</t>
  </si>
  <si>
    <t>All-2nd</t>
  </si>
  <si>
    <t>All-3rd</t>
  </si>
  <si>
    <t>Darko Milicic</t>
  </si>
  <si>
    <t>LeBron James</t>
  </si>
  <si>
    <t>Richard Jefferson</t>
  </si>
  <si>
    <t>Tim Duncan</t>
  </si>
  <si>
    <t>Andreï Kirilenko</t>
  </si>
  <si>
    <t>Kobe Bryant</t>
  </si>
  <si>
    <t>Gilbert Arenas</t>
  </si>
  <si>
    <t>Dirk Nowitzki</t>
  </si>
  <si>
    <t>Chris Mihm</t>
  </si>
  <si>
    <t>Tony Parker</t>
  </si>
  <si>
    <t>Shaquille O'Neal</t>
  </si>
  <si>
    <t>Steve Francis</t>
  </si>
  <si>
    <t>Jason Kidd</t>
  </si>
  <si>
    <t>Rashard Lewis</t>
  </si>
  <si>
    <t>Jermaine O'Neal</t>
  </si>
  <si>
    <t>Kwame Brown</t>
  </si>
  <si>
    <t>Theo Ratliff</t>
  </si>
  <si>
    <t>Shawn Bradley</t>
  </si>
  <si>
    <t>Marcus Banks</t>
  </si>
  <si>
    <t>Tracy McGrady</t>
  </si>
  <si>
    <t>Elton Brand</t>
  </si>
  <si>
    <t>Shawn Marion</t>
  </si>
  <si>
    <t>Allen Iverson</t>
  </si>
  <si>
    <t>Kevin Garnett</t>
  </si>
  <si>
    <t>Dan Dickau</t>
  </si>
  <si>
    <t>Predrag Stojakovic</t>
  </si>
  <si>
    <t>Paul Pierce</t>
  </si>
  <si>
    <t>Stephon Marbury</t>
  </si>
  <si>
    <t>MVP Finals</t>
  </si>
  <si>
    <t>2nd round</t>
  </si>
  <si>
    <t>Titres</t>
  </si>
  <si>
    <t>Finales</t>
  </si>
  <si>
    <t>MJ finals</t>
  </si>
  <si>
    <t>Amare Stoudemire</t>
  </si>
  <si>
    <t>Dwyane Wade</t>
  </si>
  <si>
    <t>Aaron Liston</t>
  </si>
  <si>
    <t>Renato Gervin</t>
  </si>
  <si>
    <t xml:space="preserve">C </t>
  </si>
  <si>
    <t xml:space="preserve">PF </t>
  </si>
  <si>
    <t xml:space="preserve">Bailey Blount </t>
  </si>
  <si>
    <t xml:space="preserve">SF </t>
  </si>
  <si>
    <t xml:space="preserve">SG </t>
  </si>
  <si>
    <t xml:space="preserve">PG </t>
  </si>
  <si>
    <t xml:space="preserve">Leandrinho Barbosa </t>
  </si>
  <si>
    <t xml:space="preserve">Zoran Planinic </t>
  </si>
  <si>
    <t xml:space="preserve">Adrian Gannon </t>
  </si>
  <si>
    <t xml:space="preserve">Bradley Diener </t>
  </si>
  <si>
    <t xml:space="preserve">Ardley Gardiner </t>
  </si>
  <si>
    <t xml:space="preserve">Bob Avery </t>
  </si>
  <si>
    <t xml:space="preserve">Al Harrington </t>
  </si>
  <si>
    <t xml:space="preserve">Loup Gloster </t>
  </si>
  <si>
    <t xml:space="preserve">Mark Blount </t>
  </si>
  <si>
    <t xml:space="preserve">Corey Maggette </t>
  </si>
  <si>
    <t xml:space="preserve">Erick Dampier </t>
  </si>
  <si>
    <t xml:space="preserve">Kelvin Cato </t>
  </si>
  <si>
    <t xml:space="preserve">Malik Allen </t>
  </si>
  <si>
    <t xml:space="preserve">Samaki Walker </t>
  </si>
  <si>
    <t xml:space="preserve">Stephen Jackson </t>
  </si>
  <si>
    <t xml:space="preserve">Damon Jones </t>
  </si>
  <si>
    <t xml:space="preserve">Tim Shelton </t>
  </si>
  <si>
    <t xml:space="preserve">Vin Baker </t>
  </si>
  <si>
    <t xml:space="preserve">Andrew DeClercq </t>
  </si>
  <si>
    <t xml:space="preserve">Wally Szczerbiak </t>
  </si>
  <si>
    <t xml:space="preserve">Jim Jackson </t>
  </si>
  <si>
    <t xml:space="preserve">Boris Diaw </t>
  </si>
  <si>
    <t>William Diddle</t>
  </si>
  <si>
    <t>Preston Page</t>
  </si>
  <si>
    <t>Chris Andersen</t>
  </si>
  <si>
    <t>Parker Benjamin</t>
  </si>
  <si>
    <t>Samuel Dalembert</t>
  </si>
  <si>
    <t>Ricky Davis</t>
  </si>
  <si>
    <t>Caron Butler</t>
  </si>
  <si>
    <t>Manuel Garcia</t>
  </si>
  <si>
    <t>Antonis Fotsis</t>
  </si>
  <si>
    <t>Walter Buechler</t>
  </si>
  <si>
    <t>Robert Traylor</t>
  </si>
  <si>
    <t>Jahidi White</t>
  </si>
  <si>
    <t>Charles Smith</t>
  </si>
  <si>
    <t>Eddie House</t>
  </si>
  <si>
    <t>Angus Ridgeway</t>
  </si>
  <si>
    <t>Arthur Strait</t>
  </si>
  <si>
    <t>Perceval Fauvarcq</t>
  </si>
  <si>
    <t>Julius Stockton</t>
  </si>
  <si>
    <t>ND</t>
  </si>
  <si>
    <t>NA</t>
  </si>
  <si>
    <t>Zydrunas Ilgauskas</t>
  </si>
  <si>
    <t>Yao Ming</t>
  </si>
  <si>
    <t>Steve Nash</t>
  </si>
  <si>
    <t>Sam Cassell</t>
  </si>
  <si>
    <t>Ron Artest</t>
  </si>
  <si>
    <t>Ray Allen</t>
  </si>
  <si>
    <t>Mickael Pietrus</t>
  </si>
  <si>
    <t>Luke Ridnour</t>
  </si>
  <si>
    <t>Jason Terry</t>
  </si>
  <si>
    <t>Jamal Mashburn</t>
  </si>
  <si>
    <t>Drew Gooden</t>
  </si>
  <si>
    <t>Chris Webber</t>
  </si>
  <si>
    <t>Chris Bosh</t>
  </si>
  <si>
    <t>Carlos Boozer</t>
  </si>
  <si>
    <t>not drafted</t>
  </si>
  <si>
    <t>Shareef Abdur-Rahim</t>
  </si>
  <si>
    <t>Carmelo Anthony</t>
  </si>
  <si>
    <t>Chris Kaman</t>
  </si>
  <si>
    <t>Kirk Hinrich</t>
  </si>
  <si>
    <t>Tj Ford</t>
  </si>
  <si>
    <t>Michael Sweetney</t>
  </si>
  <si>
    <t>Jarvis Hayes</t>
  </si>
  <si>
    <t>Nick Collison</t>
  </si>
  <si>
    <t>Jay Williams</t>
  </si>
  <si>
    <t>Mike Dunleavy</t>
  </si>
  <si>
    <t>Nikoloz Tskitishvili</t>
  </si>
  <si>
    <t>Dajuan Wagner</t>
  </si>
  <si>
    <t>Nene Hilario</t>
  </si>
  <si>
    <t>Chris Wilcox</t>
  </si>
  <si>
    <t>Jared Jeffries</t>
  </si>
  <si>
    <t>Melvin Ely</t>
  </si>
  <si>
    <t>Marcus Haislip</t>
  </si>
  <si>
    <t>Tyson Chandler</t>
  </si>
  <si>
    <t>Pau Gasol</t>
  </si>
  <si>
    <t>Eddy Curry</t>
  </si>
  <si>
    <t>Jason Richardson</t>
  </si>
  <si>
    <t>Shane Battier</t>
  </si>
  <si>
    <t>Eddie Griffin</t>
  </si>
  <si>
    <t>DeSagana Diop</t>
  </si>
  <si>
    <t>Rodney White</t>
  </si>
  <si>
    <t>Joe Johnson</t>
  </si>
  <si>
    <t>Kedrick Brown</t>
  </si>
  <si>
    <t>Vladimir Radmanovic</t>
  </si>
  <si>
    <t>SCORING HoF</t>
  </si>
  <si>
    <t>pts</t>
  </si>
  <si>
    <t>rebs</t>
  </si>
  <si>
    <t>asts</t>
  </si>
  <si>
    <t>stls</t>
  </si>
  <si>
    <t>blks</t>
  </si>
  <si>
    <t>Urbano Aigerin</t>
  </si>
  <si>
    <t>Nick Litwack</t>
  </si>
  <si>
    <t>Vince Carter</t>
  </si>
  <si>
    <t>Donnyell Marshall</t>
  </si>
  <si>
    <t>Milos Tosic</t>
  </si>
  <si>
    <t>Anthony Dudley</t>
  </si>
  <si>
    <t>Jamey Blanc</t>
  </si>
  <si>
    <t>Warner Styer</t>
  </si>
  <si>
    <t>Ret.</t>
  </si>
  <si>
    <t>Deb.</t>
  </si>
  <si>
    <t>Saisons</t>
  </si>
  <si>
    <t>Preston Hepbron</t>
  </si>
  <si>
    <t>Jonathon Gulick</t>
  </si>
  <si>
    <t>Nick Rosow</t>
  </si>
  <si>
    <t>Nicolas McLeod</t>
  </si>
  <si>
    <t>Gordon Greenwell</t>
  </si>
  <si>
    <t>Luke Adams</t>
  </si>
  <si>
    <t>Brent Tasker</t>
  </si>
  <si>
    <t>Micah Cheaney</t>
  </si>
  <si>
    <t>Craig Buckner</t>
  </si>
  <si>
    <t>Kenny Recasner</t>
  </si>
  <si>
    <t>Troy Hoyt</t>
  </si>
  <si>
    <t>Kevin Dooling</t>
  </si>
  <si>
    <t>Vincent Newble</t>
  </si>
  <si>
    <t>Kenyon Martin</t>
  </si>
  <si>
    <t>Mehmet Okur</t>
  </si>
  <si>
    <t>Angel Wyss</t>
  </si>
  <si>
    <t>Jerome Moiso</t>
  </si>
  <si>
    <t>Kyle Korver</t>
  </si>
  <si>
    <t>Michael Bradley</t>
  </si>
  <si>
    <t>Jerome James</t>
  </si>
  <si>
    <t>Brendan Haywood</t>
  </si>
  <si>
    <t>Zachary Randolph</t>
  </si>
  <si>
    <t>DerMarr Johnson</t>
  </si>
  <si>
    <t>Joel Przybilla</t>
  </si>
  <si>
    <t>Larry Hughes</t>
  </si>
  <si>
    <t>Nazr Mohammed</t>
  </si>
  <si>
    <t>Reggie Evans</t>
  </si>
  <si>
    <t>Ryan Humphrey</t>
  </si>
  <si>
    <t>Stromile Swift</t>
  </si>
  <si>
    <t>Zarko Cabarkapa</t>
  </si>
  <si>
    <t>Andre Miller</t>
  </si>
  <si>
    <t>Antoine Walker</t>
  </si>
  <si>
    <t>Curtis Borchardt</t>
  </si>
  <si>
    <t>Jamaal Magloire</t>
  </si>
  <si>
    <t>Jamal Crawford</t>
  </si>
  <si>
    <t>Lonny Baxter</t>
  </si>
  <si>
    <t>Marcus Fizer</t>
  </si>
  <si>
    <t>Morris Peterson</t>
  </si>
  <si>
    <t>Richard Hamilton</t>
  </si>
  <si>
    <t>Troy Murphy</t>
  </si>
  <si>
    <t>Etan Thomas</t>
  </si>
  <si>
    <t>Jeff Foster</t>
  </si>
  <si>
    <t>Rafer Alston</t>
  </si>
  <si>
    <t>Tony Battie</t>
  </si>
  <si>
    <t>Antawn Jamison</t>
  </si>
  <si>
    <t>Bonzi Wells</t>
  </si>
  <si>
    <t>Brian Skinner</t>
  </si>
  <si>
    <t>Desmond Mason</t>
  </si>
  <si>
    <t>Glenn Robinson</t>
  </si>
  <si>
    <t>Jason Williams</t>
  </si>
  <si>
    <t>Keon Clark</t>
  </si>
  <si>
    <t>Matt Harpring</t>
  </si>
  <si>
    <t>Troy Hudson</t>
  </si>
  <si>
    <t>Raef LaFrentz</t>
  </si>
  <si>
    <t>Adonal Foyle</t>
  </si>
  <si>
    <t>Brad Miller</t>
  </si>
  <si>
    <t>Cuttino Mobley</t>
  </si>
  <si>
    <t>Lorenzen Wright</t>
  </si>
  <si>
    <t>Marcus Camby</t>
  </si>
  <si>
    <t>Malik Rose</t>
  </si>
  <si>
    <t>Rasheed Wallace</t>
  </si>
  <si>
    <t>Kerry Kittles</t>
  </si>
  <si>
    <t>Ben Wallace</t>
  </si>
  <si>
    <t>Alvin Williams</t>
  </si>
  <si>
    <t>Antonio Daniels</t>
  </si>
  <si>
    <t>Brent Barry</t>
  </si>
  <si>
    <t>Chauncey Billups</t>
  </si>
  <si>
    <t>Damon Stoudamire</t>
  </si>
  <si>
    <t>Kurt Thomas</t>
  </si>
  <si>
    <t>Radoslav Nesterovic</t>
  </si>
  <si>
    <t>Shammond Williams</t>
  </si>
  <si>
    <t>Todd MacCulloch</t>
  </si>
  <si>
    <t>Tony Delk</t>
  </si>
  <si>
    <t>Phil Bird</t>
  </si>
  <si>
    <t>Aaron McKie</t>
  </si>
  <si>
    <t>Bruce Bowen</t>
  </si>
  <si>
    <t>Derek Anderson</t>
  </si>
  <si>
    <t>Eddie Jones</t>
  </si>
  <si>
    <t>Eric Snow</t>
  </si>
  <si>
    <t>Greg Ostertag</t>
  </si>
  <si>
    <t>Jerry Stackhouse</t>
  </si>
  <si>
    <t>Lamond Murray</t>
  </si>
  <si>
    <t>Nick Van Exel</t>
  </si>
  <si>
    <t>Michael Olowokandi</t>
  </si>
  <si>
    <t>Zeljko Rebraca</t>
  </si>
  <si>
    <t>Allan Houston</t>
  </si>
  <si>
    <t>Bobby Jackson</t>
  </si>
  <si>
    <t>Brian Grant</t>
  </si>
  <si>
    <t>Charlie Ward</t>
  </si>
  <si>
    <t>Chucky Atkins</t>
  </si>
  <si>
    <t>Darrell Armstrong</t>
  </si>
  <si>
    <t>David Wesley</t>
  </si>
  <si>
    <t>Erick Strickland</t>
  </si>
  <si>
    <t>Grant Hill</t>
  </si>
  <si>
    <t>Howard Eisley</t>
  </si>
  <si>
    <t>Jalen Rose</t>
  </si>
  <si>
    <t>Michael Finley</t>
  </si>
  <si>
    <t>Wesley Person</t>
  </si>
  <si>
    <t>Anfernee Hardaway</t>
  </si>
  <si>
    <t>Rodney Rogers</t>
  </si>
  <si>
    <t>Toni Kukoc</t>
  </si>
  <si>
    <t>Alonzo Mourning</t>
  </si>
  <si>
    <t>Antonio Davis</t>
  </si>
  <si>
    <t>Anthony Peeler</t>
  </si>
  <si>
    <t>Christian Laettner</t>
  </si>
  <si>
    <t>Doug Christie</t>
  </si>
  <si>
    <t>Eric Williams</t>
  </si>
  <si>
    <t>Latrell Sprewell</t>
  </si>
  <si>
    <t>Robert Horry</t>
  </si>
  <si>
    <t>Anthony Mason</t>
  </si>
  <si>
    <t>Dell Curry</t>
  </si>
  <si>
    <t>Dikembe Mutombo</t>
  </si>
  <si>
    <t>Ervin Johnson</t>
  </si>
  <si>
    <t>Jon Barry</t>
  </si>
  <si>
    <t>Lawrence Funderburke</t>
  </si>
  <si>
    <t>Monty Williams</t>
  </si>
  <si>
    <t>Reggie Miller</t>
  </si>
  <si>
    <t>Rick Fox</t>
  </si>
  <si>
    <t>Shawn Kemp</t>
  </si>
  <si>
    <t>Tyrone Hill</t>
  </si>
  <si>
    <t>Terry Porter</t>
  </si>
  <si>
    <t>3rd round</t>
  </si>
  <si>
    <t>Avery Johnson</t>
  </si>
  <si>
    <t>Clifford Robinson</t>
  </si>
  <si>
    <t>Dana Barros</t>
  </si>
  <si>
    <t>Derrick Coleman</t>
  </si>
  <si>
    <t>Elden Campbell</t>
  </si>
  <si>
    <t>Gary Payton</t>
  </si>
  <si>
    <t>John Crotty</t>
  </si>
  <si>
    <t>Karl Malone</t>
  </si>
  <si>
    <t>Kevin Willis</t>
  </si>
  <si>
    <t>Mark Jackson</t>
  </si>
  <si>
    <t>Olden Polynice</t>
  </si>
  <si>
    <t>Michael Curry</t>
  </si>
  <si>
    <t>Rod Strickland</t>
  </si>
  <si>
    <t>Scottie Pippen</t>
  </si>
  <si>
    <t>Steve Kerr</t>
  </si>
  <si>
    <t>Scott Williams</t>
  </si>
  <si>
    <t>Vlade Divac</t>
  </si>
  <si>
    <t>Keith Van Horn</t>
  </si>
  <si>
    <t>Dean Mitchell</t>
  </si>
  <si>
    <t>Jimmy Park</t>
  </si>
  <si>
    <t>Scr/year</t>
  </si>
  <si>
    <t>SDC</t>
  </si>
  <si>
    <t>Horace Gabler</t>
  </si>
  <si>
    <t>John Linville</t>
  </si>
  <si>
    <t>MVP ASG</t>
  </si>
  <si>
    <t>MVP RG</t>
  </si>
  <si>
    <t>3P</t>
  </si>
  <si>
    <t>ALL</t>
  </si>
  <si>
    <t>ARG</t>
  </si>
  <si>
    <t>CHI</t>
  </si>
  <si>
    <t>RUS</t>
  </si>
  <si>
    <t>USA</t>
  </si>
  <si>
    <t>ITA</t>
  </si>
  <si>
    <t>BRA</t>
  </si>
  <si>
    <t>FRA</t>
  </si>
  <si>
    <t>SER</t>
  </si>
  <si>
    <t>Nat.</t>
  </si>
  <si>
    <t>CZE</t>
  </si>
  <si>
    <t>GRE</t>
  </si>
  <si>
    <t>DEN</t>
  </si>
  <si>
    <t>SPA</t>
  </si>
  <si>
    <t>POL</t>
  </si>
  <si>
    <t>SLV</t>
  </si>
  <si>
    <t>IRL</t>
  </si>
  <si>
    <t>JPN</t>
  </si>
  <si>
    <t>CAN</t>
  </si>
  <si>
    <t>CRO</t>
  </si>
  <si>
    <t>SUE</t>
  </si>
  <si>
    <t>MTN</t>
  </si>
  <si>
    <t>LIT</t>
  </si>
  <si>
    <t>NOR</t>
  </si>
  <si>
    <t>ENG</t>
  </si>
  <si>
    <t>SNG</t>
  </si>
  <si>
    <t>CGO</t>
  </si>
  <si>
    <t>ALG</t>
  </si>
  <si>
    <t>TUR</t>
  </si>
  <si>
    <t>GEO</t>
  </si>
  <si>
    <t>HAI</t>
  </si>
  <si>
    <t>POW</t>
  </si>
  <si>
    <t>POM</t>
  </si>
  <si>
    <t>ROM</t>
  </si>
  <si>
    <t>Baron Davis</t>
  </si>
  <si>
    <t>Thor Saperstein</t>
  </si>
  <si>
    <t>POINTS HoF</t>
  </si>
  <si>
    <t xml:space="preserve">Matti Korhonen </t>
  </si>
  <si>
    <t xml:space="preserve">Johannes Korhonen </t>
  </si>
  <si>
    <t xml:space="preserve">Franklyn Warner </t>
  </si>
  <si>
    <t xml:space="preserve">Charles Grillo </t>
  </si>
  <si>
    <t xml:space="preserve">Lorenzo Lent </t>
  </si>
  <si>
    <t xml:space="preserve">Jonas Vasiliauskas </t>
  </si>
  <si>
    <t xml:space="preserve">Lorenzo Feldman </t>
  </si>
  <si>
    <t xml:space="preserve">Daniel Dietrich </t>
  </si>
  <si>
    <t xml:space="preserve">Cedric Koss </t>
  </si>
  <si>
    <t xml:space="preserve">Alphonso Henry </t>
  </si>
  <si>
    <t xml:space="preserve">Michael Bohn </t>
  </si>
  <si>
    <t xml:space="preserve">Stanley Zink </t>
  </si>
  <si>
    <t xml:space="preserve">Justin Erdmann </t>
  </si>
  <si>
    <t xml:space="preserve">Robert Noll </t>
  </si>
  <si>
    <t xml:space="preserve">Angel Bader </t>
  </si>
  <si>
    <t xml:space="preserve">Sherman Brandt </t>
  </si>
  <si>
    <t xml:space="preserve">Carl Daniels </t>
  </si>
  <si>
    <t>FIN</t>
  </si>
  <si>
    <t>David Mullinax</t>
  </si>
  <si>
    <t>Del Lecompte</t>
  </si>
  <si>
    <t>Saul Simpson</t>
  </si>
  <si>
    <t>Lloyd Bedell</t>
  </si>
  <si>
    <t>Shawn McComb</t>
  </si>
  <si>
    <t>Jerome Woodman</t>
  </si>
  <si>
    <t>Noah Gomez</t>
  </si>
  <si>
    <t>POG</t>
  </si>
  <si>
    <t>Jerome Maggette</t>
  </si>
  <si>
    <t>Ruben Hughes</t>
  </si>
  <si>
    <t>Stephon Rooks</t>
  </si>
  <si>
    <t>Jacopo Harold</t>
  </si>
  <si>
    <t>Rory Sauclon</t>
  </si>
  <si>
    <t>Havel Kovach</t>
  </si>
  <si>
    <t>Mauro Lanni</t>
  </si>
  <si>
    <t>Sofronio Fischoldinakidis</t>
  </si>
  <si>
    <t>Robin Trottier</t>
  </si>
  <si>
    <t>Jason Bradley</t>
  </si>
  <si>
    <t>Lavar Cronin</t>
  </si>
  <si>
    <t>Jeremy Naismith</t>
  </si>
  <si>
    <t>Taj Pimble</t>
  </si>
  <si>
    <t>Alvin Rizzie</t>
  </si>
  <si>
    <t>Hernando Brazel</t>
  </si>
  <si>
    <t>Filip Salyer</t>
  </si>
  <si>
    <t>Joe Hauser</t>
  </si>
  <si>
    <t>Caleb Ranck</t>
  </si>
  <si>
    <t>Elan Reichenbach</t>
  </si>
  <si>
    <t>Jerome Hudson</t>
  </si>
  <si>
    <t>J.C. Kayler</t>
  </si>
  <si>
    <t>Mark Bittle</t>
  </si>
  <si>
    <t>Al Minjares</t>
  </si>
  <si>
    <t>Lloyd Dory</t>
  </si>
  <si>
    <t>Adam Reeves</t>
  </si>
  <si>
    <t>Will Schaeffer</t>
  </si>
  <si>
    <t>Devont Mount</t>
  </si>
  <si>
    <t>Larry Graham</t>
  </si>
  <si>
    <t>Bailey Benjamin</t>
  </si>
  <si>
    <t>Bobby Ripken</t>
  </si>
  <si>
    <t>Ronald Rooks</t>
  </si>
  <si>
    <t>MIP</t>
  </si>
  <si>
    <t>6th</t>
  </si>
  <si>
    <t>Juwan Howard</t>
  </si>
  <si>
    <t>Jesse Maggette</t>
  </si>
  <si>
    <t>Jabari Hannum</t>
  </si>
  <si>
    <t>Karim Abdul-Salam</t>
  </si>
  <si>
    <t>Noah Kersey</t>
  </si>
  <si>
    <t>Grant Nash</t>
  </si>
  <si>
    <t>AUS</t>
  </si>
  <si>
    <t>Gerald Roche</t>
  </si>
  <si>
    <t>Thomas Marion</t>
  </si>
  <si>
    <t>Mitchell McClure</t>
  </si>
  <si>
    <t>Ryan Hepp</t>
  </si>
  <si>
    <t>Kurt Carril</t>
  </si>
  <si>
    <t>Justin Newton</t>
  </si>
  <si>
    <t>Micah Aridge</t>
  </si>
  <si>
    <t>Christopher Mourning</t>
  </si>
  <si>
    <t>Al Clark</t>
  </si>
  <si>
    <t>Darius Veen</t>
  </si>
  <si>
    <t>Darius Miles</t>
  </si>
  <si>
    <t>Jonathan Bender</t>
  </si>
  <si>
    <t>Trajan Langdon</t>
  </si>
  <si>
    <t>Mike Bibby</t>
  </si>
  <si>
    <t>Tariq Abdul-Wahad</t>
  </si>
  <si>
    <t>Austin Croshere</t>
  </si>
  <si>
    <t>Rubin Jepson</t>
  </si>
  <si>
    <t>James Parkman</t>
  </si>
  <si>
    <t>Dennis Williams</t>
  </si>
  <si>
    <t>William McWilliams</t>
  </si>
  <si>
    <t>Daniel Grim</t>
  </si>
  <si>
    <t>Alan Alejandro</t>
  </si>
  <si>
    <t>Andrew Blackmon</t>
  </si>
  <si>
    <t>Andrew Hollander</t>
  </si>
  <si>
    <t>Andrew Majors</t>
  </si>
  <si>
    <t>Andrew Thompson</t>
  </si>
  <si>
    <t>Anibal Sutherland</t>
  </si>
  <si>
    <t>Augustine Hicks</t>
  </si>
  <si>
    <t>Berry Pina</t>
  </si>
  <si>
    <t>Brian Rideout</t>
  </si>
  <si>
    <t>Buck Valdes</t>
  </si>
  <si>
    <t>Charles Chamberlain</t>
  </si>
  <si>
    <t>Charles Prouty</t>
  </si>
  <si>
    <t>Chris Shultz</t>
  </si>
  <si>
    <t>Colton McAuley</t>
  </si>
  <si>
    <t>Cory Hibbard</t>
  </si>
  <si>
    <t>David Allison</t>
  </si>
  <si>
    <t>David McMullin</t>
  </si>
  <si>
    <t>Dennis Baber</t>
  </si>
  <si>
    <t>Don Brannon</t>
  </si>
  <si>
    <t>Dustin Delvalle</t>
  </si>
  <si>
    <t>Earnest Holliday</t>
  </si>
  <si>
    <t>Edward Fincher</t>
  </si>
  <si>
    <t>Elisha Cordeiro</t>
  </si>
  <si>
    <t>Emerson Fonseca</t>
  </si>
  <si>
    <t>Eric Pressley</t>
  </si>
  <si>
    <t>Eric Westphal</t>
  </si>
  <si>
    <t>Floyd Enciso</t>
  </si>
  <si>
    <t>Francesco Tomasi</t>
  </si>
  <si>
    <t>Franklin Primm</t>
  </si>
  <si>
    <t>Gary Collett</t>
  </si>
  <si>
    <t>Gary Frost</t>
  </si>
  <si>
    <t>Henry Agee</t>
  </si>
  <si>
    <t>Henry Beamon</t>
  </si>
  <si>
    <t>Homer McNeill</t>
  </si>
  <si>
    <t>Horace Bible</t>
  </si>
  <si>
    <t>Jacques Peppers</t>
  </si>
  <si>
    <t>James McNeal</t>
  </si>
  <si>
    <t>Jeffrey Jackson</t>
  </si>
  <si>
    <t>Jeffrey Patrick</t>
  </si>
  <si>
    <t>John Dudek</t>
  </si>
  <si>
    <t>John McIntire</t>
  </si>
  <si>
    <t>Johnathon Nobles</t>
  </si>
  <si>
    <t>Joseph Metcalfe</t>
  </si>
  <si>
    <t>Kenneth Dahlgren</t>
  </si>
  <si>
    <t>Leroy Bolinger</t>
  </si>
  <si>
    <t>Lonnie Burkholder</t>
  </si>
  <si>
    <t>Marc Hall</t>
  </si>
  <si>
    <t>Mark Hendricks</t>
  </si>
  <si>
    <t>Matthew Coleman</t>
  </si>
  <si>
    <t>Nick Bear</t>
  </si>
  <si>
    <t>Noble Kidd</t>
  </si>
  <si>
    <t>Otto Hutchins</t>
  </si>
  <si>
    <t>Richard Lloyd</t>
  </si>
  <si>
    <t>Ron Breed</t>
  </si>
  <si>
    <t>Rory Snook</t>
  </si>
  <si>
    <t>Ross Kunkel</t>
  </si>
  <si>
    <t>Rufus Carmody</t>
  </si>
  <si>
    <t>Scott Concepcion</t>
  </si>
  <si>
    <t>Sergio Nadal</t>
  </si>
  <si>
    <t>Stacey Griffin</t>
  </si>
  <si>
    <t>Steven Greenhaw</t>
  </si>
  <si>
    <t>Tobias Lashley</t>
  </si>
  <si>
    <t>Tomas Pliskauskas</t>
  </si>
  <si>
    <t>Toney Samuel</t>
  </si>
  <si>
    <t>Tyrone Jefferies</t>
  </si>
  <si>
    <t>Vince Spinner</t>
  </si>
  <si>
    <t>Zane Oshiro</t>
  </si>
  <si>
    <t>Noah Foti</t>
  </si>
  <si>
    <t>Ronald Cabe</t>
  </si>
  <si>
    <t>Marques Dodd</t>
  </si>
  <si>
    <t>Elmer Owens</t>
  </si>
  <si>
    <t>Kenneth Atkinson</t>
  </si>
  <si>
    <t>Wiley Harris</t>
  </si>
  <si>
    <t>Spencer Mills</t>
  </si>
  <si>
    <t>Dana McGuire</t>
  </si>
  <si>
    <t>David Hawk</t>
  </si>
  <si>
    <t>Maceo Duff</t>
  </si>
  <si>
    <t>Morgan Morris</t>
  </si>
  <si>
    <t>Norbert White</t>
  </si>
  <si>
    <t>Damian Hoover</t>
  </si>
  <si>
    <t>Clifton Mayfield</t>
  </si>
  <si>
    <t>Maximo Singley</t>
  </si>
  <si>
    <t>Charles Millar</t>
  </si>
  <si>
    <t>William Alexis</t>
  </si>
  <si>
    <t>Charles Curry</t>
  </si>
  <si>
    <t>Ismael Hamilton</t>
  </si>
  <si>
    <t>William Wahl</t>
  </si>
  <si>
    <t>Stephan Nunes</t>
  </si>
  <si>
    <t>Albert Galindo</t>
  </si>
  <si>
    <t>Richard Hargis</t>
  </si>
  <si>
    <t>James Carpenter</t>
  </si>
  <si>
    <t>Tommie Durr</t>
  </si>
  <si>
    <t>Robert Troutman</t>
  </si>
  <si>
    <t>Michele Mancini</t>
  </si>
  <si>
    <t>Kelvin Bevis</t>
  </si>
  <si>
    <t>William Briggs</t>
  </si>
  <si>
    <t>Edison Deeds</t>
  </si>
  <si>
    <t>Axel Morris</t>
  </si>
  <si>
    <t>David Henry</t>
  </si>
  <si>
    <t>Lorenzo Spivey</t>
  </si>
  <si>
    <t>Mobius Blood</t>
  </si>
  <si>
    <t>William Franklin</t>
  </si>
  <si>
    <t>Joseph Parada</t>
  </si>
  <si>
    <t>Michael Flora</t>
  </si>
  <si>
    <t>Carl Voss</t>
  </si>
  <si>
    <t>Jamal Oku</t>
  </si>
  <si>
    <t>Paul O'Neil</t>
  </si>
  <si>
    <t>Thomas Barette</t>
  </si>
  <si>
    <t>Andreï Karpov</t>
  </si>
  <si>
    <t>Michael Shafer</t>
  </si>
  <si>
    <t>Gilbert Greer</t>
  </si>
  <si>
    <t>Eric Rhodes</t>
  </si>
  <si>
    <t>Booker Berrios</t>
  </si>
  <si>
    <t>Elias Reynolds</t>
  </si>
  <si>
    <t>Joshua Overton</t>
  </si>
  <si>
    <t>Tony Meagher</t>
  </si>
  <si>
    <t>James Milliken</t>
  </si>
  <si>
    <t>Magni Saperstein</t>
  </si>
  <si>
    <t>Brett Elie</t>
  </si>
  <si>
    <t>Francisco Garcia-Vidal</t>
  </si>
  <si>
    <t>Stuart Harris</t>
  </si>
  <si>
    <t>Gerald Gilmore</t>
  </si>
  <si>
    <t>Florencio Medina</t>
  </si>
  <si>
    <t>Johnnie Ledbetter</t>
  </si>
  <si>
    <t>Conner Voskuhl</t>
  </si>
  <si>
    <t>Jackson Brown</t>
  </si>
  <si>
    <t>Amine Emfet</t>
  </si>
  <si>
    <t>Bailey Peters</t>
  </si>
  <si>
    <t>Nathaniel Samake</t>
  </si>
  <si>
    <t>Peyton Wright</t>
  </si>
  <si>
    <t>Micheal Pierce</t>
  </si>
  <si>
    <t>Mateen Krause</t>
  </si>
  <si>
    <t>Adam Bowdler</t>
  </si>
  <si>
    <t>Jordan Gaines</t>
  </si>
  <si>
    <t>Harold Tittle</t>
  </si>
  <si>
    <t>LaDon Brand</t>
  </si>
  <si>
    <t>Thomas Butler</t>
  </si>
  <si>
    <t>Cory Cato</t>
  </si>
  <si>
    <t>Benjamin Williams</t>
  </si>
  <si>
    <t>Emery Kato</t>
  </si>
  <si>
    <t>Earl Pond</t>
  </si>
  <si>
    <t>Dennis Rancourt</t>
  </si>
  <si>
    <t>John Kroeger</t>
  </si>
  <si>
    <t>Moses Crews</t>
  </si>
  <si>
    <t>Jonas Ruvalcaba</t>
  </si>
  <si>
    <t>David Dexter</t>
  </si>
  <si>
    <t>Russell Meza</t>
  </si>
  <si>
    <t>Chris Polston</t>
  </si>
  <si>
    <t>Jimmy Shim</t>
  </si>
  <si>
    <t>Chris Kahn</t>
  </si>
  <si>
    <t>Joseph Brown</t>
  </si>
  <si>
    <t>Mark Cloud</t>
  </si>
  <si>
    <t>Conner Bing</t>
  </si>
  <si>
    <t>Jerry Montenegro</t>
  </si>
  <si>
    <t>Basil Quinn</t>
  </si>
  <si>
    <t>John Baum</t>
  </si>
  <si>
    <t>Mohammed Li</t>
  </si>
  <si>
    <t>Justin Enciso</t>
  </si>
  <si>
    <t>Kristopher Hughes</t>
  </si>
  <si>
    <t>Renato Baylor</t>
  </si>
  <si>
    <t>Sasa Bertic</t>
  </si>
  <si>
    <t>Donnie Mena</t>
  </si>
  <si>
    <t>Abraham Delafuente</t>
  </si>
  <si>
    <t>Trevor Prewitt</t>
  </si>
  <si>
    <t>Tony Stewart</t>
  </si>
  <si>
    <t>Joel Gola</t>
  </si>
  <si>
    <t>Wesley Wallace</t>
  </si>
  <si>
    <t>Elijah Case</t>
  </si>
  <si>
    <t>Nikola Divac</t>
  </si>
  <si>
    <t>Demetrius Duncan</t>
  </si>
  <si>
    <t>Stan Fortson</t>
  </si>
  <si>
    <t>Griffin Short</t>
  </si>
  <si>
    <t>Desmond Fuller</t>
  </si>
  <si>
    <t>Donnie Elie</t>
  </si>
  <si>
    <t>Trevor Herren</t>
  </si>
  <si>
    <t>Ed Reeves</t>
  </si>
  <si>
    <t>Stromile McGuire</t>
  </si>
  <si>
    <t>Rory Michalak</t>
  </si>
  <si>
    <t>Eduardo Bee</t>
  </si>
  <si>
    <t>Dylan Linville</t>
  </si>
  <si>
    <t>Chris Hannon</t>
  </si>
  <si>
    <t>Caleb Newble</t>
  </si>
  <si>
    <t>Nathaniel Dull</t>
  </si>
  <si>
    <t>Jake Kerr</t>
  </si>
  <si>
    <t>John Wills</t>
  </si>
  <si>
    <t>Olin Holbrook</t>
  </si>
  <si>
    <t>Albert Mann</t>
  </si>
  <si>
    <t>Tracy Litwack</t>
  </si>
  <si>
    <t>Briann Swanner</t>
  </si>
  <si>
    <t>Jewel Seymore</t>
  </si>
  <si>
    <t>Casey Gates</t>
  </si>
  <si>
    <t>Jesse Tobey</t>
  </si>
  <si>
    <t>Jesse Coleman</t>
  </si>
  <si>
    <t>Kris Aames</t>
  </si>
  <si>
    <t>Thomas Howland</t>
  </si>
  <si>
    <t>Benjamin Sherwood</t>
  </si>
  <si>
    <t>Josef Kell</t>
  </si>
  <si>
    <t>Gervais Legrand</t>
  </si>
  <si>
    <t>Jerry Ratliff</t>
  </si>
  <si>
    <t>LaDon Quigley</t>
  </si>
  <si>
    <t>Nigel Likens</t>
  </si>
  <si>
    <t>Kenny Johnson</t>
  </si>
  <si>
    <t>Cameron Rayburn</t>
  </si>
  <si>
    <t>Russ Sanchez</t>
  </si>
  <si>
    <t>MEX</t>
  </si>
  <si>
    <t>Christian Carr</t>
  </si>
  <si>
    <t>Deion Charles</t>
  </si>
  <si>
    <t>Mahmoud El-Amin</t>
  </si>
  <si>
    <t>Rocky Kennedy</t>
  </si>
  <si>
    <t>Brent Dampier</t>
  </si>
  <si>
    <t>Kazimir Kurkowa</t>
  </si>
  <si>
    <t>Bill Spaulding</t>
  </si>
  <si>
    <t>Parker Iba</t>
  </si>
  <si>
    <t>Michel Blanton</t>
  </si>
  <si>
    <t>Gage Litwack</t>
  </si>
  <si>
    <t>Hector Meyers</t>
  </si>
  <si>
    <t>Hayden Rupp</t>
  </si>
  <si>
    <t>Justin Robinson</t>
  </si>
  <si>
    <t>Matt Ellington</t>
  </si>
  <si>
    <t>Maxence Oliveira</t>
  </si>
  <si>
    <t>POR</t>
  </si>
  <si>
    <t>Owen Magliore</t>
  </si>
  <si>
    <t>Timothy Pollard</t>
  </si>
  <si>
    <t>Titouan Duff</t>
  </si>
  <si>
    <t>Aleksandar Kukoc</t>
  </si>
  <si>
    <t>Donnell Stevenson</t>
  </si>
  <si>
    <t>Henry Drake</t>
  </si>
  <si>
    <t>Hunter Krause</t>
  </si>
  <si>
    <t>Junior Townsend</t>
  </si>
  <si>
    <t>Julio Humphries</t>
  </si>
  <si>
    <t>Kody Overton</t>
  </si>
  <si>
    <t>Nicolas Porter</t>
  </si>
  <si>
    <t>Ronnie Griffen</t>
  </si>
  <si>
    <t>GER</t>
  </si>
  <si>
    <t>Steven McClary</t>
  </si>
  <si>
    <t>Garrett Oyedeji</t>
  </si>
  <si>
    <t>NIG</t>
  </si>
  <si>
    <t>Josh Wesley</t>
  </si>
  <si>
    <t>Marjan Boroniec</t>
  </si>
  <si>
    <t>Dion Wooten</t>
  </si>
  <si>
    <t>Ron Vandivier</t>
  </si>
  <si>
    <t>Robert Stewart</t>
  </si>
  <si>
    <t>Brennan Sidoti</t>
  </si>
  <si>
    <t>Osip Lyashenko</t>
  </si>
  <si>
    <t>UKR</t>
  </si>
  <si>
    <t>Jacquez Yong</t>
  </si>
  <si>
    <t>Jorge Martin</t>
  </si>
  <si>
    <t>Rickey Holloway</t>
  </si>
  <si>
    <t>Billy Joe McCoy</t>
  </si>
  <si>
    <t>Morris Marion</t>
  </si>
  <si>
    <t>John Chou</t>
  </si>
  <si>
    <t>Joseph Logan</t>
  </si>
  <si>
    <t>Aaron Terry</t>
  </si>
  <si>
    <t>Russell Dial</t>
  </si>
  <si>
    <t>Anthony Fagan</t>
  </si>
  <si>
    <t>Christian Austin</t>
  </si>
  <si>
    <t>Dino Boyd</t>
  </si>
  <si>
    <t>Joshua Knight</t>
  </si>
  <si>
    <t>Branden Drummond</t>
  </si>
  <si>
    <t>Curt Cooper</t>
  </si>
  <si>
    <t>Randy Carril</t>
  </si>
  <si>
    <t>DeeAndre Hunter</t>
  </si>
  <si>
    <t>Dejan Marutevic</t>
  </si>
  <si>
    <t>Lenard Jordan</t>
  </si>
  <si>
    <t>Josh Camby</t>
  </si>
  <si>
    <t>Brian Reynolds</t>
  </si>
  <si>
    <t>Joel Walton</t>
  </si>
  <si>
    <t>Evan Montross</t>
  </si>
  <si>
    <t>Jon Hudson</t>
  </si>
  <si>
    <t>Micah Vaughn</t>
  </si>
  <si>
    <t>Antony Coolidge</t>
  </si>
  <si>
    <t>Sterling Engelhardt</t>
  </si>
  <si>
    <t>Karim Noussir</t>
  </si>
  <si>
    <t>MAR</t>
  </si>
  <si>
    <t>Kyle Frahm</t>
  </si>
  <si>
    <t>Dominic Green</t>
  </si>
  <si>
    <t>Rickey Bowdler</t>
  </si>
  <si>
    <t>Julius Springer</t>
  </si>
  <si>
    <t>Trevor Rose</t>
  </si>
  <si>
    <t>Joe Matthews</t>
  </si>
  <si>
    <t>LaDon Mokray</t>
  </si>
  <si>
    <t>Richard Robertson</t>
  </si>
  <si>
    <t>Colin Greiner</t>
  </si>
  <si>
    <t>Jabari Marbury</t>
  </si>
  <si>
    <t>Landon McCracken</t>
  </si>
  <si>
    <t>Lorenzo Harrington</t>
  </si>
  <si>
    <t>Damon Amaechi</t>
  </si>
  <si>
    <t>Timothy Mercer</t>
  </si>
  <si>
    <t>MET</t>
  </si>
  <si>
    <t>All-def 1st</t>
  </si>
  <si>
    <t>All-def 2nd</t>
  </si>
  <si>
    <t>Quentin Harris</t>
  </si>
  <si>
    <t>Scottie Breckenridge</t>
  </si>
  <si>
    <t>Albie Greiner</t>
  </si>
  <si>
    <t>Darian Rider</t>
  </si>
  <si>
    <t>A.J. Drew</t>
  </si>
  <si>
    <t>Keyon Gardner</t>
  </si>
  <si>
    <t>Isaac Montross</t>
  </si>
  <si>
    <t>Bryon Blount</t>
  </si>
  <si>
    <t>Landon Walker</t>
  </si>
  <si>
    <t>Douglas Ellis</t>
  </si>
  <si>
    <t>James Wooten</t>
  </si>
  <si>
    <t>Larry MacLean</t>
  </si>
  <si>
    <t>Liam Morgan</t>
  </si>
  <si>
    <t>Austin Manning</t>
  </si>
  <si>
    <t>Corey Harvey</t>
  </si>
  <si>
    <t>Randy Miller</t>
  </si>
  <si>
    <t>Hector Daniels</t>
  </si>
  <si>
    <t>Nelson Wilson</t>
  </si>
  <si>
    <t>Esteban Marlet</t>
  </si>
  <si>
    <t>Kyle Najera</t>
  </si>
  <si>
    <t>Kelvin Cromer</t>
  </si>
  <si>
    <t>Dewitt Provencher</t>
  </si>
  <si>
    <t>Harlan Hazard</t>
  </si>
  <si>
    <t>Russell Clarke</t>
  </si>
  <si>
    <t>Silas Campbell</t>
  </si>
  <si>
    <t>Thomas White</t>
  </si>
  <si>
    <t>Von Neubauer</t>
  </si>
  <si>
    <t>Chung Root</t>
  </si>
  <si>
    <t>Gregory Leung</t>
  </si>
  <si>
    <t>Don Jones</t>
  </si>
  <si>
    <t>Myron Brill</t>
  </si>
  <si>
    <t>Vincek Karlova</t>
  </si>
  <si>
    <t>Daniele Scandella</t>
  </si>
  <si>
    <t>Jon Jones</t>
  </si>
  <si>
    <t>Randy Valdivia</t>
  </si>
  <si>
    <t>Carl Lozoya</t>
  </si>
  <si>
    <t>Kevin Massey</t>
  </si>
  <si>
    <t>Kenneth Ammerman</t>
  </si>
  <si>
    <t>Dennis Rosenberger</t>
  </si>
  <si>
    <t>Stephan Smart</t>
  </si>
  <si>
    <t>Daniel Jarman</t>
  </si>
  <si>
    <t>Daniel Wyman</t>
  </si>
  <si>
    <t>Glen Fiddich</t>
  </si>
  <si>
    <t>Dustin Ekezie</t>
  </si>
  <si>
    <t>Raul Austin</t>
  </si>
  <si>
    <t>Terrell Podoloff</t>
  </si>
  <si>
    <t>Tyson Webber</t>
  </si>
  <si>
    <t>Cory Rooks</t>
  </si>
  <si>
    <t>Isaiah McCoy</t>
  </si>
  <si>
    <t>Tanner Duer</t>
  </si>
  <si>
    <t>Deshawn Perkins</t>
  </si>
  <si>
    <t>Curt Armstrong</t>
  </si>
  <si>
    <t>Derek Daniels</t>
  </si>
  <si>
    <t>Ben Blaylock</t>
  </si>
  <si>
    <t>Jamal Sanford</t>
  </si>
  <si>
    <t>Desmond Mokray</t>
  </si>
  <si>
    <t>John Shaw</t>
  </si>
  <si>
    <t>Lucas Lonc</t>
  </si>
  <si>
    <t>Jake Borgmann</t>
  </si>
  <si>
    <t>Albie Pretko</t>
  </si>
  <si>
    <t>Wilbur Iverson</t>
  </si>
  <si>
    <t>Andy Peery</t>
  </si>
  <si>
    <t>Arnoldo Richardson</t>
  </si>
  <si>
    <t>Thomas Dooley</t>
  </si>
  <si>
    <t>Brennan Maxwell</t>
  </si>
  <si>
    <t>Michael Malone</t>
  </si>
  <si>
    <t>Evan Linville</t>
  </si>
  <si>
    <t>Sergio Webber</t>
  </si>
  <si>
    <t>Sebastian Carr</t>
  </si>
  <si>
    <t>Nicholas Campbell</t>
  </si>
  <si>
    <t>Erick Stewart</t>
  </si>
  <si>
    <t>Dean Augmon</t>
  </si>
  <si>
    <t>William Declercq</t>
  </si>
  <si>
    <t>Jordan Ruiz</t>
  </si>
  <si>
    <t>Riley Sundov</t>
  </si>
  <si>
    <t>Jerod Dudley</t>
  </si>
  <si>
    <t>Henry Sura</t>
  </si>
  <si>
    <t>John Miles</t>
  </si>
  <si>
    <t>Jay Iverson</t>
  </si>
  <si>
    <t>Mario Mutombo</t>
  </si>
  <si>
    <t>Jason Cato</t>
  </si>
  <si>
    <t>Bryan Wright</t>
  </si>
  <si>
    <t>Dante Buckner</t>
  </si>
  <si>
    <t>Drew Russell</t>
  </si>
  <si>
    <t>Travis Ramsey</t>
  </si>
  <si>
    <t>Isaac Roberson</t>
  </si>
  <si>
    <t>Sergio Claxton</t>
  </si>
  <si>
    <t>Ian Chamberlain</t>
  </si>
  <si>
    <t>Blake Endacott</t>
  </si>
  <si>
    <t>Bryon Schayes</t>
  </si>
  <si>
    <t>Louis Beugnot</t>
  </si>
  <si>
    <t>Benjamin Langdon</t>
  </si>
  <si>
    <t>Trevor Hinkle</t>
  </si>
  <si>
    <t>Bob Willis</t>
  </si>
  <si>
    <t>Javier Gervin</t>
  </si>
  <si>
    <t>Daniele Panariello</t>
  </si>
  <si>
    <t>Andre Phillip</t>
  </si>
  <si>
    <t>Adrian Garces</t>
  </si>
  <si>
    <t>Carlos Ketner</t>
  </si>
  <si>
    <t>Marques Fowler</t>
  </si>
  <si>
    <t>Bryce Avery</t>
  </si>
  <si>
    <t>Cory Bing</t>
  </si>
  <si>
    <t>Maxwell Mashburn</t>
  </si>
  <si>
    <t>Jesse Newman</t>
  </si>
  <si>
    <t>Ramon Parker</t>
  </si>
  <si>
    <t>Travis Long</t>
  </si>
  <si>
    <t>Raul Fernandez</t>
  </si>
  <si>
    <t>Kenyon McClure</t>
  </si>
  <si>
    <t>Raul Hart</t>
  </si>
  <si>
    <t>Cody McCloud</t>
  </si>
  <si>
    <t>Michael Buckner</t>
  </si>
  <si>
    <t>Jay Kitna</t>
  </si>
  <si>
    <t>Steven Dial</t>
  </si>
  <si>
    <t>Zeke Price</t>
  </si>
  <si>
    <t>Jordan Cale</t>
  </si>
  <si>
    <t>Ronald Clark</t>
  </si>
  <si>
    <t>Charles Ontko</t>
  </si>
  <si>
    <t>Enrique Hernandez</t>
  </si>
  <si>
    <t>Tyler Brandon</t>
  </si>
  <si>
    <t>Joe Achterberg</t>
  </si>
  <si>
    <t>Stan McCoy</t>
  </si>
  <si>
    <t>Curtis Jackson</t>
  </si>
  <si>
    <t>Andre Stephenson</t>
  </si>
  <si>
    <t>Jerome Price</t>
  </si>
  <si>
    <t>Robert Rice</t>
  </si>
  <si>
    <t>Jon Stankovic</t>
  </si>
  <si>
    <t>Marvin Keaney</t>
  </si>
  <si>
    <t>Hayden Atkins</t>
  </si>
  <si>
    <t>DeeAndre Fulks</t>
  </si>
  <si>
    <t>Jordan Peeler</t>
  </si>
  <si>
    <t>Darren St John</t>
  </si>
  <si>
    <t>Micah Boyer</t>
  </si>
  <si>
    <t>William Downey</t>
  </si>
  <si>
    <t>Don Mariotti</t>
  </si>
  <si>
    <t>Keyon Piatkowski</t>
  </si>
  <si>
    <t>Johnny Orr</t>
  </si>
  <si>
    <t>Stromile Monroe</t>
  </si>
  <si>
    <t>Mitchell Rice</t>
  </si>
  <si>
    <t>Gregory Nowitzki</t>
  </si>
  <si>
    <t>Predrag Mitrovic</t>
  </si>
  <si>
    <t>Tanner Houston</t>
  </si>
  <si>
    <t>Morgan Lapchick</t>
  </si>
  <si>
    <t>Christian Newman</t>
  </si>
  <si>
    <t>Michael Williams</t>
  </si>
  <si>
    <t>Morris Liston</t>
  </si>
  <si>
    <t>Owen Marion</t>
  </si>
  <si>
    <t>Albie Levy</t>
  </si>
  <si>
    <t>Thomas Cronin II</t>
  </si>
  <si>
    <t>Erick Lister</t>
  </si>
  <si>
    <t>Kyle Kim</t>
  </si>
  <si>
    <t>Scoonie Ward</t>
  </si>
  <si>
    <t>Mark Abbott</t>
  </si>
  <si>
    <t>Juan Greer</t>
  </si>
  <si>
    <t>DeeAndre Willis</t>
  </si>
  <si>
    <t>Nicklaus Tabak</t>
  </si>
  <si>
    <t>Quentin Newble</t>
  </si>
  <si>
    <t>Devon Finley</t>
  </si>
  <si>
    <t>Tom Zimmermann</t>
  </si>
  <si>
    <t>Joe Tarlac</t>
  </si>
  <si>
    <t>Marvin Cleaves</t>
  </si>
  <si>
    <t>Omar Cone</t>
  </si>
  <si>
    <t>Stephon Perkins</t>
  </si>
  <si>
    <t>Aaron Brown</t>
  </si>
  <si>
    <t>Étiquettes de lignes</t>
  </si>
  <si>
    <t>(vide)</t>
  </si>
  <si>
    <t>Total général</t>
  </si>
  <si>
    <t>Nombre de ASG</t>
  </si>
  <si>
    <t>Nombre de MVP</t>
  </si>
  <si>
    <t>Valeurs</t>
  </si>
  <si>
    <t>Nombre de POW</t>
  </si>
  <si>
    <t>Nombre de POM</t>
  </si>
  <si>
    <t>Nombre de HOF</t>
  </si>
  <si>
    <t>Nombre de All-league</t>
  </si>
  <si>
    <t>Nombre de DPOY</t>
  </si>
  <si>
    <t>Hyman Laroche</t>
  </si>
  <si>
    <t>Brian Fierro</t>
  </si>
  <si>
    <t>Dave Richey</t>
  </si>
  <si>
    <t>Oscar Cosic</t>
  </si>
  <si>
    <t>Matt Shaw</t>
  </si>
  <si>
    <t>Corey Cone</t>
  </si>
  <si>
    <t>Justin Schell</t>
  </si>
  <si>
    <t>Casey Dickau</t>
  </si>
  <si>
    <t>Dustin DeBernardi</t>
  </si>
  <si>
    <t>Chris Ramsay</t>
  </si>
  <si>
    <t>Bryce Benshoof</t>
  </si>
  <si>
    <t>Wilson Rhine</t>
  </si>
  <si>
    <t>Vito Guttierez</t>
  </si>
  <si>
    <t>Jonah Kemp</t>
  </si>
  <si>
    <t>Parker McLellan</t>
  </si>
  <si>
    <t>Darius Wells</t>
  </si>
  <si>
    <t>Deshawn Barry</t>
  </si>
  <si>
    <t>Vince Thurston</t>
  </si>
  <si>
    <t>Emir Stankovic</t>
  </si>
  <si>
    <t>Hahn Schneekloth</t>
  </si>
  <si>
    <t>Jarrett Anderson</t>
  </si>
  <si>
    <t>Deion Obrien</t>
  </si>
  <si>
    <t>Devon Peters</t>
  </si>
  <si>
    <t>LaDon Monroe</t>
  </si>
  <si>
    <t>Ronald Harper</t>
  </si>
  <si>
    <t>Adam Vaughn</t>
  </si>
  <si>
    <t>Edwin Gordon</t>
  </si>
  <si>
    <t>Lavar Obrien</t>
  </si>
  <si>
    <t>Damon Scott</t>
  </si>
  <si>
    <t>Josh Keaney</t>
  </si>
  <si>
    <t>Austin Lo</t>
  </si>
  <si>
    <t>Adam Adams</t>
  </si>
  <si>
    <t>Michael Ruiz</t>
  </si>
  <si>
    <t>Devon Taylor</t>
  </si>
  <si>
    <t>Jordan Roberts</t>
  </si>
  <si>
    <t>Stephon Duncan</t>
  </si>
  <si>
    <t>Andy Holzman</t>
  </si>
  <si>
    <t>Alec Owens</t>
  </si>
  <si>
    <t>Phil Outlaw</t>
  </si>
  <si>
    <t>Dawson Schwartz</t>
  </si>
  <si>
    <t>Colin Oakley</t>
  </si>
  <si>
    <t>Brendan Moore</t>
  </si>
  <si>
    <t>Maxwell Bender</t>
  </si>
  <si>
    <t>Vladimir Tokarenko</t>
  </si>
  <si>
    <t>Jamal Gola</t>
  </si>
  <si>
    <t>Michael Cowens</t>
  </si>
  <si>
    <t>Faust Beltrami</t>
  </si>
  <si>
    <t>Ronnie Mack</t>
  </si>
  <si>
    <t>Travis Kelly</t>
  </si>
  <si>
    <t>Edward Williamson</t>
  </si>
  <si>
    <t>Ken Moss</t>
  </si>
  <si>
    <t>Josh Weatherspoon</t>
  </si>
  <si>
    <t>Maxwell Dodd</t>
  </si>
  <si>
    <t>Trevor Irish</t>
  </si>
  <si>
    <t>Mike Campbell</t>
  </si>
  <si>
    <t>Bradley Swift</t>
  </si>
  <si>
    <t>Renato White</t>
  </si>
  <si>
    <t>Logan Thomas</t>
  </si>
  <si>
    <t>Ed Newble</t>
  </si>
  <si>
    <t>Sergio Lopez</t>
  </si>
  <si>
    <t>Sean Daly</t>
  </si>
  <si>
    <t>Milo Duff</t>
  </si>
  <si>
    <t>Kevin Ndiaye</t>
  </si>
  <si>
    <t>SEN</t>
  </si>
  <si>
    <t>Edward Gardner</t>
  </si>
  <si>
    <t>Rocco Madeleinoviç</t>
  </si>
  <si>
    <t>Linas Jankauskas</t>
  </si>
  <si>
    <t>Jordan Achterberg</t>
  </si>
  <si>
    <t>Blake Storm</t>
  </si>
  <si>
    <t>Chuck Frahm</t>
  </si>
  <si>
    <t>Allen Peeler</t>
  </si>
  <si>
    <t>Gavin O'Brien</t>
  </si>
  <si>
    <t>Travis Mariotti</t>
  </si>
  <si>
    <t>Max Ceballos</t>
  </si>
  <si>
    <t>Adrian Smith</t>
  </si>
  <si>
    <t>Erik Steinmetz</t>
  </si>
  <si>
    <t>Maxwell Newble</t>
  </si>
  <si>
    <t>Mitchell Mikkelsen</t>
  </si>
  <si>
    <t>Hakeem Thashaat</t>
  </si>
  <si>
    <t>Jay Sturgell</t>
  </si>
  <si>
    <t>Keyon Norris</t>
  </si>
  <si>
    <t>Liam Carter</t>
  </si>
  <si>
    <t>Trent Nailon</t>
  </si>
  <si>
    <t>Pete Teague</t>
  </si>
  <si>
    <t>Amin Thashnek</t>
  </si>
  <si>
    <t>Peter Greer</t>
  </si>
  <si>
    <t>Darian Gruenig</t>
  </si>
  <si>
    <t>IRN</t>
  </si>
  <si>
    <t>Dusan Stojakovic</t>
  </si>
  <si>
    <t>Danny McCracken</t>
  </si>
  <si>
    <t>Darian Magliore</t>
  </si>
  <si>
    <t>Kenyon Deans</t>
  </si>
  <si>
    <t>Stephon Mikan</t>
  </si>
  <si>
    <t>Paul Knight</t>
  </si>
  <si>
    <t>Billy Joe Houston</t>
  </si>
  <si>
    <t>Lance Bowen</t>
  </si>
  <si>
    <t>Victor Daniels</t>
  </si>
  <si>
    <t>Larry Bender</t>
  </si>
  <si>
    <t>Maxwell Wingate</t>
  </si>
  <si>
    <t>Brent Cronin</t>
  </si>
  <si>
    <t>Quentin Monroe</t>
  </si>
  <si>
    <t>Zack Ridley</t>
  </si>
  <si>
    <t>Enrique Gallatin</t>
  </si>
  <si>
    <t>Samuel Liskiewicz</t>
  </si>
  <si>
    <t>Jon Springs</t>
  </si>
  <si>
    <t>Jonathan Cooper</t>
  </si>
  <si>
    <t>Edwin Foyle</t>
  </si>
  <si>
    <t>William Dudley</t>
  </si>
  <si>
    <t>Jim Frazier</t>
  </si>
  <si>
    <t>Hunter McHale</t>
  </si>
  <si>
    <t>Mikel Gatling</t>
  </si>
  <si>
    <t>Andrew Johnson</t>
  </si>
  <si>
    <t>Vince Parker</t>
  </si>
  <si>
    <t>Stephon DeBusschere</t>
  </si>
  <si>
    <t>Alan McCoy</t>
  </si>
  <si>
    <t>Allyn Ellison</t>
  </si>
  <si>
    <t>Allyn Hiscock</t>
  </si>
  <si>
    <t>Bob Barrett</t>
  </si>
  <si>
    <t>Bob Benshoof</t>
  </si>
  <si>
    <t>Dean Dickerson</t>
  </si>
  <si>
    <t>Derek Collier</t>
  </si>
  <si>
    <t>Frank Summitt</t>
  </si>
  <si>
    <t>Jarrett Wyss</t>
  </si>
  <si>
    <t>Jessie Longley</t>
  </si>
  <si>
    <t>Jon Rivers</t>
  </si>
  <si>
    <t>Jordan McKie</t>
  </si>
  <si>
    <t>Joshua Fisher</t>
  </si>
  <si>
    <t>Keith Fizer</t>
  </si>
  <si>
    <t>Keith Knight</t>
  </si>
  <si>
    <t>Klay Adams</t>
  </si>
  <si>
    <t>Lorenzo Posey</t>
  </si>
  <si>
    <t>Michael Clark</t>
  </si>
  <si>
    <t>Nolan Montana</t>
  </si>
  <si>
    <t>Quincy Jolley</t>
  </si>
  <si>
    <t>Shaun Johnson</t>
  </si>
  <si>
    <t>Taylor Brown</t>
  </si>
  <si>
    <t>Owen Stackhouse</t>
  </si>
  <si>
    <t>Jon Jacobson</t>
  </si>
  <si>
    <t>Julien Monclar</t>
  </si>
  <si>
    <t>Jon Miller</t>
  </si>
  <si>
    <t>Desmond Houbregs</t>
  </si>
  <si>
    <t>Roman Oliveira</t>
  </si>
  <si>
    <t>Erik Harrington</t>
  </si>
  <si>
    <t>Juan Perez</t>
  </si>
  <si>
    <t>Liam Massenburg</t>
  </si>
  <si>
    <t>Absimov Carter</t>
  </si>
  <si>
    <t>Jerome Lefebvre</t>
  </si>
  <si>
    <t>Tim Cardinal</t>
  </si>
  <si>
    <t>Djibril Abdul-Rauf</t>
  </si>
  <si>
    <t>Carson Howard</t>
  </si>
  <si>
    <t>Battaile Curran</t>
  </si>
  <si>
    <t>Billy Childs</t>
  </si>
  <si>
    <t>Somme de SCORING HoF</t>
  </si>
  <si>
    <t>Luke Frazier</t>
  </si>
  <si>
    <t>Jake Curley</t>
  </si>
  <si>
    <t>Ken Long</t>
  </si>
  <si>
    <t>Edgar Cardinal</t>
  </si>
  <si>
    <t>Alexis Collins</t>
  </si>
  <si>
    <t>Garrett Benjamin</t>
  </si>
  <si>
    <t>Trevor Watts</t>
  </si>
  <si>
    <t>Josh Simmons</t>
  </si>
  <si>
    <t>Anthony Day</t>
  </si>
  <si>
    <t>Nicholas Pack</t>
  </si>
  <si>
    <t>Donnie Knight</t>
  </si>
  <si>
    <t>Bobby Sharman</t>
  </si>
  <si>
    <t>Nicholas Ahye</t>
  </si>
  <si>
    <t>Landon Palacio</t>
  </si>
  <si>
    <t>Shaun Sturgell</t>
  </si>
  <si>
    <t>Darius Hunter</t>
  </si>
  <si>
    <t>Andy Geiger</t>
  </si>
  <si>
    <t>Marc Zollner</t>
  </si>
  <si>
    <t>Nathan Cardinal</t>
  </si>
  <si>
    <t>Dylan Young</t>
  </si>
  <si>
    <t>Toby Manning</t>
  </si>
  <si>
    <t>Javier Springer</t>
  </si>
  <si>
    <t>Malik Newton</t>
  </si>
  <si>
    <t>Jerome Gaines</t>
  </si>
  <si>
    <t>Jaleel Brown</t>
  </si>
  <si>
    <t>Toby Lynch</t>
  </si>
  <si>
    <t>Leonard Brown</t>
  </si>
  <si>
    <t>Nathan Dorsey</t>
  </si>
  <si>
    <t>Russell Jackson</t>
  </si>
  <si>
    <t>Preston Hoyt</t>
  </si>
  <si>
    <t>Terrance Rice</t>
  </si>
  <si>
    <t>Wyatt Day</t>
  </si>
  <si>
    <t>Erik Sapp</t>
  </si>
  <si>
    <t>Bill Fabrizio</t>
  </si>
  <si>
    <t>Roberto Kukoc</t>
  </si>
  <si>
    <t>Dominic Polynice</t>
  </si>
  <si>
    <t>Victor Lister</t>
  </si>
  <si>
    <t>Kenneth Fowles</t>
  </si>
  <si>
    <t>Damon Wells</t>
  </si>
  <si>
    <t>Max Bowen</t>
  </si>
  <si>
    <t>Chuck Vaughn</t>
  </si>
  <si>
    <t>Alfonso Kelly</t>
  </si>
  <si>
    <t>Vince Webber</t>
  </si>
  <si>
    <t>Jarrett Lucas</t>
  </si>
  <si>
    <t>Henry Gomelsky</t>
  </si>
  <si>
    <t>Tyson Templeton</t>
  </si>
  <si>
    <t>Tyreek Owens</t>
  </si>
  <si>
    <t>Kevin Bryant</t>
  </si>
  <si>
    <t>Robert Peterson</t>
  </si>
  <si>
    <t>Thomas Sapp</t>
  </si>
  <si>
    <t>Evan Scott</t>
  </si>
  <si>
    <t>Daniel Pierce</t>
  </si>
  <si>
    <t>Micheal Diddle</t>
  </si>
  <si>
    <t>Scott Hanson</t>
  </si>
  <si>
    <t>Phil Jamison</t>
  </si>
  <si>
    <t>Phil Haynes</t>
  </si>
  <si>
    <t>Akira Sendoh</t>
  </si>
  <si>
    <t>JAP</t>
  </si>
  <si>
    <t>Andy Newton</t>
  </si>
  <si>
    <t>Hahn Saul</t>
  </si>
  <si>
    <t>Dante McLendon</t>
  </si>
  <si>
    <t>Chase Caffey</t>
  </si>
  <si>
    <t>Seth Porter</t>
  </si>
  <si>
    <t>Craig Little</t>
  </si>
  <si>
    <t>Tyler Black</t>
  </si>
  <si>
    <t>Bradley Richard</t>
  </si>
  <si>
    <t>Caleb Piggott</t>
  </si>
  <si>
    <t>Colin Lenard</t>
  </si>
  <si>
    <t>Quentin Pope</t>
  </si>
  <si>
    <t>Gage Newcomb</t>
  </si>
  <si>
    <t>Russ Quigley</t>
  </si>
  <si>
    <t>Timothy McCoy</t>
  </si>
  <si>
    <t>Corey House</t>
  </si>
  <si>
    <t>Parker Patterson</t>
  </si>
  <si>
    <t>Vladimir Gurianov</t>
  </si>
  <si>
    <t>Darren Lewis</t>
  </si>
  <si>
    <t>Gary Newton</t>
  </si>
  <si>
    <t>Thomas Mason</t>
  </si>
  <si>
    <t>Marc Van Arsdale</t>
  </si>
  <si>
    <t>Terrance Twyman</t>
  </si>
  <si>
    <t>Morgan Sidwell</t>
  </si>
  <si>
    <t>Alejandro Diaz-Miguel</t>
  </si>
  <si>
    <t>Tarek Muntari</t>
  </si>
  <si>
    <t>QAT</t>
  </si>
  <si>
    <t>Josh Greiner</t>
  </si>
  <si>
    <t>Roberto McCarty</t>
  </si>
  <si>
    <t>Edwin Griffey</t>
  </si>
  <si>
    <t>Brock Alexander</t>
  </si>
  <si>
    <t>Charles Lambert</t>
  </si>
  <si>
    <t>Quentin Martin</t>
  </si>
  <si>
    <t>Jason McAdoo</t>
  </si>
  <si>
    <t>Jarrett Yardley</t>
  </si>
  <si>
    <t>Lorenzo Stockton</t>
  </si>
  <si>
    <t>Evan Wilkens</t>
  </si>
  <si>
    <t>Nikolas Layman</t>
  </si>
  <si>
    <t>Gage Price</t>
  </si>
  <si>
    <t>Jeff Stankovic</t>
  </si>
  <si>
    <t>George Bass</t>
  </si>
  <si>
    <t>Kevin Hoareau</t>
  </si>
  <si>
    <t>Ken Manning</t>
  </si>
  <si>
    <t>Cory Parks</t>
  </si>
  <si>
    <t>Steven Hart</t>
  </si>
  <si>
    <t>Griffin Recasner</t>
  </si>
  <si>
    <t>Erik Randle</t>
  </si>
  <si>
    <t>Antonio DeBernardi</t>
  </si>
  <si>
    <t>Richard McAdoo</t>
  </si>
  <si>
    <t>Rick Cunningham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</si>
</sst>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0" borderId="1" xfId="0" applyFont="1" applyFill="1" applyBorder="1"/>
    <xf numFmtId="0" fontId="3" fillId="0" borderId="0" xfId="0" applyFont="1" applyFill="1" applyAlignment="1">
      <alignment horizontal="left"/>
    </xf>
    <xf numFmtId="0" fontId="4" fillId="5" borderId="1" xfId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3" fillId="0" borderId="7" xfId="0" applyFont="1" applyFill="1" applyBorder="1"/>
    <xf numFmtId="0" fontId="5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ndre Bertrand" refreshedDate="44502.638809606484" createdVersion="3" refreshedVersion="3" minRefreshableVersion="3" recordCount="1604">
  <cacheSource type="worksheet">
    <worksheetSource ref="A1:AQ1048576" sheet="base_OK"/>
  </cacheSource>
  <cacheFields count="43">
    <cacheField name="Year" numFmtId="0">
      <sharedItems containsString="0" containsBlank="1" containsNumber="1" containsInteger="1" minValue="1984" maxValue="2045" count="63">
        <n v="2011"/>
        <n v="2013"/>
        <n v="2018"/>
        <n v="2022"/>
        <n v="2028"/>
        <n v="2029"/>
        <n v="2007"/>
        <n v="2034"/>
        <n v="2017"/>
        <n v="2009"/>
        <n v="1994"/>
        <n v="2006"/>
        <n v="2035"/>
        <n v="2027"/>
        <n v="2012"/>
        <n v="2037"/>
        <n v="2014"/>
        <n v="2016"/>
        <n v="2010"/>
        <n v="2033"/>
        <n v="1997"/>
        <n v="2030"/>
        <n v="2040"/>
        <n v="1998"/>
        <n v="2024"/>
        <n v="2038"/>
        <n v="2021"/>
        <n v="2025"/>
        <n v="2031"/>
        <n v="2004"/>
        <n v="2019"/>
        <n v="2045"/>
        <n v="2015"/>
        <n v="2036"/>
        <n v="2020"/>
        <n v="2039"/>
        <n v="1993"/>
        <n v="1996"/>
        <n v="2008"/>
        <n v="1992"/>
        <n v="2023"/>
        <n v="2002"/>
        <n v="1999"/>
        <n v="2032"/>
        <n v="2026"/>
        <n v="1995"/>
        <n v="1988"/>
        <n v="1990"/>
        <n v="2001"/>
        <n v="2005"/>
        <n v="2003"/>
        <n v="2043"/>
        <n v="2044"/>
        <n v="2041"/>
        <n v="2000"/>
        <n v="1989"/>
        <n v="2042"/>
        <n v="1991"/>
        <n v="1986"/>
        <n v="1985"/>
        <n v="1984"/>
        <n v="1987"/>
        <m/>
      </sharedItems>
    </cacheField>
    <cacheField name="#" numFmtId="0">
      <sharedItems containsBlank="1" containsMixedTypes="1" containsNumber="1" containsInteger="1" minValue="1" maxValue="58"/>
    </cacheField>
    <cacheField name="Rank" numFmtId="0">
      <sharedItems containsBlank="1"/>
    </cacheField>
    <cacheField name="Team" numFmtId="0">
      <sharedItems containsBlank="1"/>
    </cacheField>
    <cacheField name="Name" numFmtId="0">
      <sharedItems containsBlank="1"/>
    </cacheField>
    <cacheField name="Nat." numFmtId="0">
      <sharedItems containsBlank="1"/>
    </cacheField>
    <cacheField name="Pos" numFmtId="0">
      <sharedItems containsBlank="1"/>
    </cacheField>
    <cacheField name="Deb." numFmtId="0">
      <sharedItems containsString="0" containsBlank="1" containsNumber="1" containsInteger="1" minValue="2003" maxValue="2045"/>
    </cacheField>
    <cacheField name="Ret." numFmtId="0">
      <sharedItems containsString="0" containsBlank="1" containsNumber="1" containsInteger="1" minValue="2004" maxValue="2046"/>
    </cacheField>
    <cacheField name="Saisons" numFmtId="0">
      <sharedItems containsBlank="1" containsMixedTypes="1" containsNumber="1" containsInteger="1" minValue="0" maxValue="22"/>
    </cacheField>
    <cacheField name="POG" numFmtId="0">
      <sharedItems containsBlank="1" containsMixedTypes="1" containsNumber="1" containsInteger="1" minValue="0" maxValue="581"/>
    </cacheField>
    <cacheField name="POW" numFmtId="0">
      <sharedItems containsString="0" containsBlank="1" containsNumber="1" containsInteger="1" minValue="1" maxValue="38"/>
    </cacheField>
    <cacheField name="POM" numFmtId="0">
      <sharedItems containsString="0" containsBlank="1" containsNumber="1" containsInteger="1" minValue="1" maxValue="15"/>
    </cacheField>
    <cacheField name="ROM" numFmtId="0">
      <sharedItems containsString="0" containsBlank="1" containsNumber="1" containsInteger="1" minValue="1" maxValue="5"/>
    </cacheField>
    <cacheField name="ASG" numFmtId="0">
      <sharedItems containsString="0" containsBlank="1" containsNumber="1" containsInteger="1" minValue="1" maxValue="16"/>
    </cacheField>
    <cacheField name="MET" numFmtId="0">
      <sharedItems containsString="0" containsBlank="1" containsNumber="1" containsInteger="1" minValue="1" maxValue="4"/>
    </cacheField>
    <cacheField name="MVP" numFmtId="0">
      <sharedItems containsString="0" containsBlank="1" containsNumber="1" containsInteger="1" minValue="1" maxValue="6"/>
    </cacheField>
    <cacheField name="ROY" numFmtId="0">
      <sharedItems containsString="0" containsBlank="1" containsNumber="1" containsInteger="1" minValue="1" maxValue="1"/>
    </cacheField>
    <cacheField name="DPOY" numFmtId="0">
      <sharedItems containsString="0" containsBlank="1" containsNumber="1" containsInteger="1" minValue="1" maxValue="6"/>
    </cacheField>
    <cacheField name="MIP" numFmtId="0">
      <sharedItems containsString="0" containsBlank="1" containsNumber="1" containsInteger="1" minValue="1" maxValue="2"/>
    </cacheField>
    <cacheField name="6th" numFmtId="0">
      <sharedItems containsString="0" containsBlank="1" containsNumber="1" containsInteger="1" minValue="1" maxValue="3"/>
    </cacheField>
    <cacheField name="HOF" numFmtId="0">
      <sharedItems containsBlank="1"/>
    </cacheField>
    <cacheField name="All-league" numFmtId="0">
      <sharedItems containsString="0" containsBlank="1" containsNumber="1" containsInteger="1" minValue="1" maxValue="15"/>
    </cacheField>
    <cacheField name="All-1st" numFmtId="0">
      <sharedItems containsString="0" containsBlank="1" containsNumber="1" containsInteger="1" minValue="0" maxValue="12"/>
    </cacheField>
    <cacheField name="All-2nd" numFmtId="0">
      <sharedItems containsString="0" containsBlank="1" containsNumber="1" containsInteger="1" minValue="0" maxValue="6"/>
    </cacheField>
    <cacheField name="All-3rd" numFmtId="0">
      <sharedItems containsString="0" containsBlank="1" containsNumber="1" containsInteger="1" minValue="0" maxValue="4"/>
    </cacheField>
    <cacheField name="All-def 1st" numFmtId="0">
      <sharedItems containsString="0" containsBlank="1" containsNumber="1" containsInteger="1" minValue="0" maxValue="13"/>
    </cacheField>
    <cacheField name="All-def 2nd" numFmtId="0">
      <sharedItems containsString="0" containsBlank="1" containsNumber="1" containsInteger="1" minValue="0" maxValue="6"/>
    </cacheField>
    <cacheField name="MVP Finals" numFmtId="0">
      <sharedItems containsString="0" containsBlank="1" containsNumber="1" containsInteger="1" minValue="1" maxValue="4"/>
    </cacheField>
    <cacheField name="Titres" numFmtId="0">
      <sharedItems containsString="0" containsBlank="1" containsNumber="1" containsInteger="1" minValue="0" maxValue="5"/>
    </cacheField>
    <cacheField name="Finales" numFmtId="0">
      <sharedItems containsString="0" containsBlank="1" containsNumber="1" containsInteger="1" minValue="0" maxValue="6"/>
    </cacheField>
    <cacheField name="MJ finals" numFmtId="0">
      <sharedItems containsString="0" containsBlank="1" containsNumber="1" containsInteger="1" minValue="0" maxValue="34"/>
    </cacheField>
    <cacheField name="pts" numFmtId="0">
      <sharedItems containsString="0" containsBlank="1" containsNumber="1" containsInteger="1" minValue="1" maxValue="8"/>
    </cacheField>
    <cacheField name="rebs" numFmtId="0">
      <sharedItems containsString="0" containsBlank="1" containsNumber="1" containsInteger="1" minValue="1" maxValue="17"/>
    </cacheField>
    <cacheField name="asts" numFmtId="0">
      <sharedItems containsString="0" containsBlank="1" containsNumber="1" containsInteger="1" minValue="1" maxValue="6"/>
    </cacheField>
    <cacheField name="stls" numFmtId="0">
      <sharedItems containsString="0" containsBlank="1" containsNumber="1" containsInteger="1" minValue="1" maxValue="7"/>
    </cacheField>
    <cacheField name="blks" numFmtId="0">
      <sharedItems containsString="0" containsBlank="1" containsNumber="1" containsInteger="1" minValue="1" maxValue="5"/>
    </cacheField>
    <cacheField name="3P" numFmtId="0">
      <sharedItems containsString="0" containsBlank="1" containsNumber="1" containsInteger="1" minValue="1" maxValue="3"/>
    </cacheField>
    <cacheField name="SDC" numFmtId="0">
      <sharedItems containsString="0" containsBlank="1" containsNumber="1" containsInteger="1" minValue="1" maxValue="3"/>
    </cacheField>
    <cacheField name="MVP ASG" numFmtId="0">
      <sharedItems containsString="0" containsBlank="1" containsNumber="1" containsInteger="1" minValue="1" maxValue="5"/>
    </cacheField>
    <cacheField name="MVP RG" numFmtId="0">
      <sharedItems containsString="0" containsBlank="1" containsNumber="1" containsInteger="1" minValue="1" maxValue="2"/>
    </cacheField>
    <cacheField name="SCORING HoF" numFmtId="0">
      <sharedItems containsString="0" containsBlank="1" containsNumber="1" containsInteger="1" minValue="0" maxValue="13380"/>
    </cacheField>
    <cacheField name="Scr/year" numFmtId="0">
      <sharedItems containsBlank="1" containsMixedTypes="1" containsNumber="1" minValue="0" maxValue="117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4">
  <r>
    <x v="0"/>
    <n v="27"/>
    <s v="end 1st"/>
    <s v="Bulls"/>
    <s v="-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24"/>
    <s v="end 1st"/>
    <s v="Hornets"/>
    <s v="-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n v="27"/>
    <s v="end 1st"/>
    <s v="Bulls"/>
    <s v="-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n v="29"/>
    <s v="end 1st"/>
    <s v="Cavaliers"/>
    <s v="-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n v="20"/>
    <s v="middle 1st"/>
    <s v="Grizzlies"/>
    <s v="-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n v="29"/>
    <m/>
    <s v="Hawks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n v="13"/>
    <m/>
    <s v="Heat"/>
    <s v="A.J. Drew"/>
    <s v="USA"/>
    <s v="PG"/>
    <n v="2029"/>
    <n v="2037"/>
    <n v="8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5"/>
    <s v="top 5"/>
    <s v="Hawks"/>
    <s v="A.J. Okulaja"/>
    <s v="USA"/>
    <s v="PF"/>
    <n v="2007"/>
    <n v="2023"/>
    <n v="16"/>
    <n v="16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n v="50"/>
    <n v="3.125"/>
  </r>
  <r>
    <x v="7"/>
    <n v="4"/>
    <m/>
    <s v="Grizzlies"/>
    <s v="Aaron Brown"/>
    <s v="USA"/>
    <s v="SG"/>
    <n v="2034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8"/>
    <s v="end 1st"/>
    <s v="Clippers"/>
    <s v="Aaron Hayes"/>
    <s v="USA"/>
    <s v="PF"/>
    <n v="2017"/>
    <n v="2029"/>
    <n v="12"/>
    <n v="3"/>
    <m/>
    <m/>
    <m/>
    <m/>
    <m/>
    <m/>
    <m/>
    <m/>
    <m/>
    <m/>
    <m/>
    <m/>
    <m/>
    <m/>
    <m/>
    <n v="0"/>
    <n v="1"/>
    <m/>
    <n v="1"/>
    <n v="2"/>
    <n v="11"/>
    <m/>
    <m/>
    <m/>
    <m/>
    <m/>
    <m/>
    <m/>
    <m/>
    <m/>
    <n v="360"/>
    <n v="30"/>
  </r>
  <r>
    <x v="9"/>
    <n v="34"/>
    <s v="2nd round"/>
    <s v="Magic"/>
    <s v="Aaron Liston"/>
    <s v="USA"/>
    <s v="C"/>
    <n v="2009"/>
    <n v="2024"/>
    <n v="15"/>
    <n v="4"/>
    <m/>
    <m/>
    <m/>
    <m/>
    <m/>
    <m/>
    <m/>
    <m/>
    <m/>
    <m/>
    <m/>
    <m/>
    <m/>
    <m/>
    <m/>
    <m/>
    <m/>
    <m/>
    <n v="1"/>
    <n v="4"/>
    <n v="19"/>
    <m/>
    <m/>
    <m/>
    <m/>
    <m/>
    <m/>
    <m/>
    <m/>
    <m/>
    <n v="440"/>
    <n v="29.333333333333332"/>
  </r>
  <r>
    <x v="10"/>
    <n v="17"/>
    <s v="middle 1st"/>
    <m/>
    <s v="Aaron McKie"/>
    <s v="USA"/>
    <s v="SG"/>
    <n v="2003"/>
    <n v="2009"/>
    <n v="6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6.666666666666668"/>
  </r>
  <r>
    <x v="11"/>
    <n v="7"/>
    <s v="lottery"/>
    <s v="Pistons"/>
    <s v="Aaron Peters"/>
    <s v="USA"/>
    <s v="SG"/>
    <n v="2006"/>
    <n v="2016"/>
    <n v="10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1"/>
    <m/>
    <s v="Wolves"/>
    <s v="Aaron Terry"/>
    <s v="USA"/>
    <s v="C"/>
    <n v="2035"/>
    <m/>
    <s v="en cours"/>
    <n v="18"/>
    <n v="10"/>
    <m/>
    <n v="2"/>
    <n v="6"/>
    <m/>
    <m/>
    <m/>
    <m/>
    <m/>
    <m/>
    <m/>
    <n v="8"/>
    <n v="5"/>
    <n v="2"/>
    <n v="1"/>
    <n v="1"/>
    <n v="1"/>
    <m/>
    <m/>
    <m/>
    <m/>
    <m/>
    <m/>
    <m/>
    <m/>
    <m/>
    <m/>
    <m/>
    <n v="1"/>
    <m/>
    <n v="3550"/>
    <n v="322.72727272727275"/>
  </r>
  <r>
    <x v="1"/>
    <n v="25"/>
    <s v="end 1st"/>
    <s v="Pacers"/>
    <s v="Abe Brewington"/>
    <s v="USA"/>
    <s v="SG"/>
    <n v="2013"/>
    <n v="2021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7"/>
    <m/>
    <s v="Wolves"/>
    <s v="Abraham Delafuente"/>
    <m/>
    <s v="SG"/>
    <n v="2027"/>
    <n v="2040"/>
    <n v="1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50"/>
    <n v="3.8461538461538463"/>
  </r>
  <r>
    <x v="12"/>
    <n v="9"/>
    <m/>
    <s v="Pacers"/>
    <s v="Absimov Carter"/>
    <s v="USA"/>
    <s v="C"/>
    <n v="2035"/>
    <n v="2046"/>
    <n v="11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22"/>
    <s v="end 1st"/>
    <s v="Bulls"/>
    <s v="Absimov Schmidt"/>
    <s v="BRA"/>
    <s v="PG"/>
    <n v="2007"/>
    <n v="2025"/>
    <n v="18"/>
    <n v="113"/>
    <n v="1"/>
    <m/>
    <m/>
    <n v="1"/>
    <m/>
    <m/>
    <m/>
    <m/>
    <m/>
    <m/>
    <m/>
    <n v="1"/>
    <n v="0"/>
    <n v="1"/>
    <n v="0"/>
    <n v="0"/>
    <n v="1"/>
    <m/>
    <n v="1"/>
    <n v="2"/>
    <n v="8"/>
    <m/>
    <m/>
    <m/>
    <m/>
    <m/>
    <n v="1"/>
    <m/>
    <m/>
    <m/>
    <n v="730"/>
    <n v="40.555555555555557"/>
  </r>
  <r>
    <x v="14"/>
    <n v="8"/>
    <s v="lottery"/>
    <s v="Celtics"/>
    <s v="Adair Barboza"/>
    <s v="BRA"/>
    <s v="SF"/>
    <n v="2012"/>
    <n v="2024"/>
    <n v="12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17"/>
    <m/>
    <s v="Heat"/>
    <s v="Adam Adams"/>
    <s v="USA"/>
    <s v="C"/>
    <n v="2037"/>
    <n v="2041"/>
    <n v="4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9"/>
    <m/>
    <s v="Pistons"/>
    <s v="Adam Bowdler"/>
    <s v="USA"/>
    <s v="C"/>
    <n v="2029"/>
    <n v="2044"/>
    <n v="15"/>
    <m/>
    <m/>
    <m/>
    <n v="1"/>
    <m/>
    <m/>
    <m/>
    <m/>
    <m/>
    <m/>
    <m/>
    <m/>
    <m/>
    <m/>
    <m/>
    <m/>
    <m/>
    <m/>
    <m/>
    <n v="2"/>
    <n v="4"/>
    <n v="19"/>
    <m/>
    <m/>
    <m/>
    <m/>
    <m/>
    <m/>
    <m/>
    <m/>
    <m/>
    <n v="540"/>
    <n v="36"/>
  </r>
  <r>
    <x v="16"/>
    <n v="25"/>
    <s v="end 1st"/>
    <s v="Blazers"/>
    <s v="Adam Henderson"/>
    <s v="USA"/>
    <s v="C"/>
    <n v="2014"/>
    <n v="2032"/>
    <n v="18"/>
    <n v="28"/>
    <m/>
    <m/>
    <m/>
    <n v="2"/>
    <m/>
    <m/>
    <m/>
    <m/>
    <m/>
    <m/>
    <m/>
    <m/>
    <m/>
    <m/>
    <m/>
    <n v="2"/>
    <n v="1"/>
    <m/>
    <n v="3"/>
    <n v="5"/>
    <n v="23"/>
    <m/>
    <m/>
    <m/>
    <m/>
    <n v="2"/>
    <m/>
    <m/>
    <m/>
    <m/>
    <n v="1430"/>
    <n v="79.444444444444443"/>
  </r>
  <r>
    <x v="17"/>
    <n v="43"/>
    <s v="2nd round"/>
    <s v="Wolves"/>
    <s v="Adam Reeves"/>
    <s v="USA"/>
    <s v="SG"/>
    <n v="2016"/>
    <n v="2024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15"/>
    <s v="middle 1st"/>
    <s v="Knicks"/>
    <s v="Adam Shepler"/>
    <s v="USA"/>
    <s v="PG"/>
    <n v="2010"/>
    <n v="2026"/>
    <n v="16"/>
    <n v="314"/>
    <n v="20"/>
    <n v="4"/>
    <m/>
    <n v="8"/>
    <m/>
    <n v="1"/>
    <m/>
    <m/>
    <m/>
    <m/>
    <s v="HoF"/>
    <n v="7"/>
    <n v="4"/>
    <n v="1"/>
    <n v="2"/>
    <n v="1"/>
    <n v="3"/>
    <m/>
    <n v="1"/>
    <n v="1"/>
    <n v="6"/>
    <m/>
    <m/>
    <n v="1"/>
    <m/>
    <m/>
    <m/>
    <m/>
    <m/>
    <m/>
    <n v="5010"/>
    <n v="313.125"/>
  </r>
  <r>
    <x v="19"/>
    <n v="35"/>
    <m/>
    <s v="Heat"/>
    <s v="Adam Vaughn"/>
    <s v="USA"/>
    <s v="PG"/>
    <n v="2033"/>
    <n v="2041"/>
    <n v="8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n v="8"/>
    <s v="lottery"/>
    <m/>
    <s v="Adonal Foyle"/>
    <s v="USA"/>
    <s v="C"/>
    <n v="2003"/>
    <n v="2011"/>
    <n v="8"/>
    <s v="NA"/>
    <n v="1"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60"/>
    <n v="20"/>
  </r>
  <r>
    <x v="14"/>
    <n v="43"/>
    <s v="2nd round"/>
    <s v="Hawks"/>
    <s v="Adrian Gannon "/>
    <s v="USA"/>
    <s v="C "/>
    <n v="2012"/>
    <n v="2030"/>
    <n v="18"/>
    <n v="58"/>
    <n v="1"/>
    <m/>
    <m/>
    <m/>
    <m/>
    <m/>
    <m/>
    <m/>
    <m/>
    <m/>
    <m/>
    <m/>
    <m/>
    <m/>
    <m/>
    <m/>
    <m/>
    <m/>
    <n v="2"/>
    <n v="2"/>
    <n v="13"/>
    <m/>
    <m/>
    <m/>
    <m/>
    <m/>
    <m/>
    <m/>
    <m/>
    <m/>
    <n v="380"/>
    <n v="21.111111111111111"/>
  </r>
  <r>
    <x v="21"/>
    <n v="17"/>
    <m/>
    <s v="Bulls"/>
    <s v="Adrian Garces"/>
    <m/>
    <s v="C"/>
    <n v="2030"/>
    <n v="203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1"/>
    <s v="top 5"/>
    <s v="Kings"/>
    <s v="Adrian Sherwood"/>
    <s v="USA"/>
    <s v="SF"/>
    <n v="2010"/>
    <n v="2024"/>
    <n v="14"/>
    <n v="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36"/>
    <m/>
    <s v="Bucks"/>
    <s v="Adrian Smith"/>
    <s v="USA"/>
    <s v="SG"/>
    <n v="2037"/>
    <m/>
    <s v="en cours"/>
    <m/>
    <m/>
    <m/>
    <m/>
    <m/>
    <m/>
    <m/>
    <m/>
    <m/>
    <m/>
    <m/>
    <m/>
    <m/>
    <m/>
    <m/>
    <m/>
    <n v="0"/>
    <n v="1"/>
    <m/>
    <m/>
    <m/>
    <m/>
    <m/>
    <m/>
    <m/>
    <m/>
    <m/>
    <m/>
    <m/>
    <m/>
    <m/>
    <n v="100"/>
    <n v="11.111111111111111"/>
  </r>
  <r>
    <x v="17"/>
    <n v="2"/>
    <s v="top 5"/>
    <s v="Heat"/>
    <s v="Adrien Witt "/>
    <s v="USA"/>
    <s v="SG"/>
    <n v="2016"/>
    <n v="2028"/>
    <n v="12"/>
    <n v="2"/>
    <m/>
    <m/>
    <m/>
    <m/>
    <m/>
    <m/>
    <m/>
    <m/>
    <m/>
    <m/>
    <m/>
    <m/>
    <m/>
    <m/>
    <m/>
    <m/>
    <m/>
    <m/>
    <n v="2"/>
    <n v="2"/>
    <n v="11"/>
    <m/>
    <m/>
    <m/>
    <m/>
    <m/>
    <m/>
    <m/>
    <m/>
    <m/>
    <n v="310"/>
    <n v="25.833333333333332"/>
  </r>
  <r>
    <x v="22"/>
    <n v="2"/>
    <m/>
    <s v="Kings"/>
    <s v="Akira Sendoh"/>
    <s v="JAP"/>
    <s v="SG"/>
    <n v="2040"/>
    <m/>
    <s v="en cours"/>
    <n v="52"/>
    <n v="2"/>
    <m/>
    <m/>
    <m/>
    <m/>
    <m/>
    <m/>
    <m/>
    <n v="1"/>
    <n v="1"/>
    <m/>
    <m/>
    <m/>
    <m/>
    <m/>
    <m/>
    <m/>
    <m/>
    <m/>
    <m/>
    <m/>
    <m/>
    <m/>
    <m/>
    <m/>
    <m/>
    <m/>
    <m/>
    <m/>
    <m/>
    <n v="200"/>
    <n v="33.333333333333336"/>
  </r>
  <r>
    <x v="2"/>
    <s v="ND"/>
    <s v="not drafted"/>
    <s v="NA"/>
    <s v="Al Clark"/>
    <s v="USA"/>
    <s v="SG"/>
    <n v="2018"/>
    <n v="2024"/>
    <n v="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25"/>
    <s v="end 1st"/>
    <m/>
    <s v="Al Harrington "/>
    <s v="USA"/>
    <s v="PF "/>
    <n v="2003"/>
    <n v="2016"/>
    <n v="13"/>
    <s v="NA"/>
    <m/>
    <m/>
    <m/>
    <m/>
    <m/>
    <m/>
    <m/>
    <m/>
    <m/>
    <m/>
    <m/>
    <m/>
    <m/>
    <m/>
    <m/>
    <m/>
    <m/>
    <m/>
    <n v="0"/>
    <n v="2"/>
    <n v="0"/>
    <m/>
    <m/>
    <m/>
    <m/>
    <m/>
    <m/>
    <m/>
    <m/>
    <m/>
    <n v="100"/>
    <n v="7.6923076923076925"/>
  </r>
  <r>
    <x v="17"/>
    <s v="ND"/>
    <s v="not drafted"/>
    <s v="NA"/>
    <s v="Al Minjares"/>
    <s v="SPA"/>
    <s v="C"/>
    <n v="2016"/>
    <n v="2024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29"/>
    <m/>
    <s v="Grizzlies"/>
    <s v="Alan Alejandro"/>
    <m/>
    <s v="SF"/>
    <n v="2024"/>
    <n v="2037"/>
    <n v="13"/>
    <n v="4"/>
    <m/>
    <m/>
    <m/>
    <m/>
    <m/>
    <m/>
    <m/>
    <m/>
    <m/>
    <m/>
    <m/>
    <m/>
    <m/>
    <m/>
    <m/>
    <m/>
    <m/>
    <m/>
    <n v="4"/>
    <n v="4"/>
    <n v="7"/>
    <m/>
    <m/>
    <m/>
    <m/>
    <m/>
    <m/>
    <m/>
    <m/>
    <m/>
    <n v="470"/>
    <n v="36.153846153846153"/>
  </r>
  <r>
    <x v="25"/>
    <n v="21"/>
    <m/>
    <s v="Wizards"/>
    <s v="Alan McCoy"/>
    <s v="USA"/>
    <s v="SG"/>
    <n v="2038"/>
    <n v="2043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8"/>
    <s v="lottery"/>
    <s v="Warriors"/>
    <s v="Alan Norris"/>
    <s v="USA"/>
    <s v="PG"/>
    <n v="2009"/>
    <n v="2023"/>
    <n v="14"/>
    <n v="22"/>
    <n v="1"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60"/>
    <n v="11.428571428571429"/>
  </r>
  <r>
    <x v="16"/>
    <n v="16"/>
    <s v="middle 1st"/>
    <s v="Suns"/>
    <s v="Alaster Niles"/>
    <s v="USA"/>
    <s v="PG"/>
    <n v="2014"/>
    <n v="2022"/>
    <n v="8"/>
    <s v="NA"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10"/>
  </r>
  <r>
    <x v="26"/>
    <n v="9"/>
    <s v="lottery"/>
    <s v="Bucks"/>
    <s v="Albert Costanzo"/>
    <s v="USA"/>
    <s v="PG"/>
    <n v="2021"/>
    <n v="2034"/>
    <n v="13"/>
    <n v="379"/>
    <n v="23"/>
    <n v="9"/>
    <n v="3"/>
    <n v="8"/>
    <n v="2"/>
    <n v="2"/>
    <m/>
    <m/>
    <m/>
    <m/>
    <s v="HoF"/>
    <n v="4"/>
    <n v="2"/>
    <n v="2"/>
    <m/>
    <m/>
    <m/>
    <m/>
    <m/>
    <m/>
    <m/>
    <m/>
    <m/>
    <n v="2"/>
    <m/>
    <m/>
    <m/>
    <m/>
    <m/>
    <n v="1"/>
    <n v="5150"/>
    <n v="396.15384615384613"/>
  </r>
  <r>
    <x v="27"/>
    <n v="14"/>
    <m/>
    <s v="Jazz"/>
    <s v="Albert Galindo"/>
    <m/>
    <s v="SG"/>
    <n v="2025"/>
    <n v="2039"/>
    <n v="14"/>
    <n v="1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1428571428571432"/>
  </r>
  <r>
    <x v="13"/>
    <n v="29"/>
    <m/>
    <s v="Nuggets"/>
    <s v="Albert Mann"/>
    <m/>
    <s v="C"/>
    <n v="2027"/>
    <n v="2032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14"/>
    <m/>
    <s v="Blazers"/>
    <s v="Albie Greiner"/>
    <m/>
    <s v="PG"/>
    <n v="2031"/>
    <n v="2037"/>
    <n v="6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13"/>
    <m/>
    <s v="Pacers"/>
    <s v="Albie Levy"/>
    <m/>
    <s v="PG"/>
    <n v="2033"/>
    <n v="2045"/>
    <n v="12"/>
    <m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4.166666666666667"/>
  </r>
  <r>
    <x v="21"/>
    <n v="11"/>
    <m/>
    <s v="Raptors"/>
    <s v="Albie Pretko"/>
    <s v="USA"/>
    <s v="C"/>
    <n v="2030"/>
    <m/>
    <s v="en cours"/>
    <m/>
    <m/>
    <m/>
    <m/>
    <m/>
    <m/>
    <m/>
    <m/>
    <m/>
    <m/>
    <m/>
    <m/>
    <m/>
    <m/>
    <m/>
    <m/>
    <m/>
    <n v="1"/>
    <m/>
    <n v="1"/>
    <n v="1"/>
    <n v="7"/>
    <m/>
    <m/>
    <m/>
    <m/>
    <m/>
    <m/>
    <m/>
    <m/>
    <m/>
    <n v="270"/>
    <n v="16.875"/>
  </r>
  <r>
    <x v="18"/>
    <n v="16"/>
    <s v="middle 1st"/>
    <s v="Grizzlies"/>
    <s v="Aldo Millette"/>
    <s v="SPA"/>
    <s v="PG"/>
    <n v="2010"/>
    <n v="2024"/>
    <n v="14"/>
    <n v="14"/>
    <m/>
    <m/>
    <m/>
    <m/>
    <m/>
    <m/>
    <m/>
    <m/>
    <m/>
    <m/>
    <m/>
    <m/>
    <m/>
    <m/>
    <m/>
    <m/>
    <m/>
    <m/>
    <n v="2"/>
    <n v="2"/>
    <n v="5"/>
    <m/>
    <m/>
    <m/>
    <m/>
    <m/>
    <m/>
    <m/>
    <m/>
    <m/>
    <n v="250"/>
    <n v="17.857142857142858"/>
  </r>
  <r>
    <x v="29"/>
    <n v="5"/>
    <s v="top 5"/>
    <s v="Blazers"/>
    <s v="Alec Funderburke"/>
    <s v="USA"/>
    <s v="PG"/>
    <n v="2004"/>
    <n v="2017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24"/>
    <m/>
    <s v="Kings"/>
    <s v="Alec Owens"/>
    <s v="USA"/>
    <s v="SG"/>
    <n v="2035"/>
    <n v="2042"/>
    <n v="7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4.285714285714286"/>
  </r>
  <r>
    <x v="30"/>
    <n v="23"/>
    <s v="end 1st"/>
    <s v="Wolves"/>
    <s v="Alejandro Beltran"/>
    <s v="SPA"/>
    <s v="PF"/>
    <n v="2019"/>
    <n v="2026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1"/>
    <n v="6"/>
    <m/>
    <s v="Kings"/>
    <s v="Alejandro Diaz-Miguel"/>
    <s v="SPA"/>
    <s v="C"/>
    <n v="2045"/>
    <m/>
    <s v="en cours"/>
    <n v="0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50"/>
  </r>
  <r>
    <x v="11"/>
    <n v="6"/>
    <s v="lottery"/>
    <s v="Clippers"/>
    <s v="Alejandro Hagan"/>
    <s v="BRA"/>
    <s v="PG"/>
    <n v="2006"/>
    <n v="2019"/>
    <n v="13"/>
    <s v="NA"/>
    <m/>
    <m/>
    <n v="3"/>
    <m/>
    <m/>
    <m/>
    <n v="1"/>
    <m/>
    <m/>
    <m/>
    <m/>
    <m/>
    <m/>
    <m/>
    <m/>
    <m/>
    <m/>
    <m/>
    <n v="0"/>
    <n v="1"/>
    <n v="6"/>
    <m/>
    <m/>
    <m/>
    <m/>
    <m/>
    <m/>
    <m/>
    <m/>
    <m/>
    <n v="360"/>
    <n v="27.692307692307693"/>
  </r>
  <r>
    <x v="3"/>
    <n v="2"/>
    <s v="top 5"/>
    <s v="Sixers"/>
    <s v="Aleksandar Ivanovic"/>
    <s v="SER"/>
    <s v="SG"/>
    <n v="2022"/>
    <n v="2034"/>
    <n v="12"/>
    <n v="3"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7.5"/>
  </r>
  <r>
    <x v="5"/>
    <n v="30"/>
    <m/>
    <s v="Sixers"/>
    <s v="Aleksandar Kukoc"/>
    <s v="SER"/>
    <s v="C"/>
    <n v="2029"/>
    <n v="2036"/>
    <n v="7"/>
    <n v="1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21.428571428571427"/>
  </r>
  <r>
    <x v="14"/>
    <n v="3"/>
    <s v="top 5"/>
    <s v="Lakers"/>
    <s v="Aleksandar Stojcevic"/>
    <s v="SER"/>
    <s v="PG"/>
    <n v="2012"/>
    <n v="2024"/>
    <n v="12"/>
    <n v="36"/>
    <m/>
    <m/>
    <m/>
    <m/>
    <m/>
    <m/>
    <m/>
    <m/>
    <m/>
    <m/>
    <m/>
    <m/>
    <m/>
    <m/>
    <m/>
    <m/>
    <m/>
    <m/>
    <n v="2"/>
    <n v="2"/>
    <n v="6"/>
    <m/>
    <m/>
    <m/>
    <m/>
    <m/>
    <m/>
    <m/>
    <m/>
    <m/>
    <n v="260"/>
    <n v="21.666666666666668"/>
  </r>
  <r>
    <x v="32"/>
    <n v="22"/>
    <s v="end 1st"/>
    <s v="Wizards"/>
    <s v="Alex Springer"/>
    <s v="USA"/>
    <s v="SG"/>
    <n v="2015"/>
    <n v="2026"/>
    <n v="1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18"/>
    <s v="middle 1st"/>
    <s v="Grizzlies"/>
    <s v="Alexander Grand"/>
    <s v="USA"/>
    <s v="PG"/>
    <n v="2011"/>
    <n v="2030"/>
    <n v="19"/>
    <n v="239"/>
    <n v="10"/>
    <m/>
    <m/>
    <n v="4"/>
    <m/>
    <m/>
    <m/>
    <m/>
    <n v="1"/>
    <m/>
    <s v="HoF"/>
    <n v="3"/>
    <n v="0"/>
    <n v="2"/>
    <n v="1"/>
    <n v="3"/>
    <n v="0"/>
    <n v="1"/>
    <n v="2"/>
    <n v="4"/>
    <n v="14"/>
    <m/>
    <m/>
    <m/>
    <n v="2"/>
    <m/>
    <m/>
    <m/>
    <m/>
    <m/>
    <n v="2890"/>
    <n v="152.10526315789474"/>
  </r>
  <r>
    <x v="33"/>
    <n v="14"/>
    <m/>
    <s v="Lakers"/>
    <s v="Alexis Collins"/>
    <s v="USA"/>
    <s v="PF"/>
    <n v="2036"/>
    <m/>
    <s v="en cours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29"/>
    <s v="end 1st"/>
    <s v="Clippers"/>
    <s v="Alexis Uner"/>
    <s v="USA"/>
    <s v="C"/>
    <n v="2020"/>
    <n v="2027"/>
    <n v="7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14"/>
    <m/>
    <s v="Spurs"/>
    <s v="Alfonso Kelly"/>
    <s v="USA"/>
    <s v="PG"/>
    <n v="2039"/>
    <n v="2045"/>
    <n v="6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7"/>
    <s v="end 1st"/>
    <s v="Hawks"/>
    <s v="Alfonso McLendon"/>
    <s v="USA"/>
    <s v="C"/>
    <n v="2017"/>
    <n v="2021"/>
    <n v="4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5"/>
  </r>
  <r>
    <x v="36"/>
    <n v="11"/>
    <s v="lottery"/>
    <m/>
    <s v="Allan Houston"/>
    <s v="USA"/>
    <s v="S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1"/>
    <s v="top 5"/>
    <m/>
    <s v="Allen Iverson"/>
    <s v="USA"/>
    <s v="SG"/>
    <n v="2003"/>
    <n v="2015"/>
    <n v="12"/>
    <n v="163"/>
    <m/>
    <m/>
    <m/>
    <n v="4"/>
    <m/>
    <m/>
    <m/>
    <m/>
    <m/>
    <m/>
    <s v="HoF"/>
    <n v="3"/>
    <n v="1"/>
    <n v="1"/>
    <n v="1"/>
    <n v="5"/>
    <n v="0"/>
    <m/>
    <n v="0"/>
    <n v="1"/>
    <n v="4"/>
    <m/>
    <m/>
    <m/>
    <n v="7"/>
    <m/>
    <m/>
    <m/>
    <m/>
    <m/>
    <n v="2440"/>
    <n v="203.33333333333334"/>
  </r>
  <r>
    <x v="15"/>
    <n v="4"/>
    <m/>
    <s v="Spurs"/>
    <s v="Allen Peeler"/>
    <s v="USA"/>
    <s v="SG"/>
    <n v="2037"/>
    <m/>
    <s v="en cours"/>
    <n v="29"/>
    <m/>
    <m/>
    <m/>
    <m/>
    <m/>
    <m/>
    <m/>
    <m/>
    <m/>
    <m/>
    <m/>
    <n v="1"/>
    <n v="0"/>
    <n v="0"/>
    <n v="1"/>
    <m/>
    <m/>
    <m/>
    <m/>
    <m/>
    <m/>
    <m/>
    <m/>
    <m/>
    <m/>
    <m/>
    <m/>
    <n v="1"/>
    <m/>
    <m/>
    <n v="150"/>
    <n v="16.666666666666668"/>
  </r>
  <r>
    <x v="29"/>
    <n v="9"/>
    <s v="lottery"/>
    <s v="Blazers"/>
    <s v="Allen Schwartz"/>
    <s v="USA"/>
    <s v="C"/>
    <n v="2004"/>
    <n v="2020"/>
    <n v="16"/>
    <s v="NA"/>
    <n v="1"/>
    <m/>
    <m/>
    <n v="1"/>
    <m/>
    <m/>
    <m/>
    <m/>
    <m/>
    <m/>
    <m/>
    <n v="1"/>
    <n v="0"/>
    <n v="0"/>
    <n v="1"/>
    <m/>
    <m/>
    <m/>
    <m/>
    <m/>
    <m/>
    <m/>
    <m/>
    <m/>
    <m/>
    <m/>
    <m/>
    <m/>
    <m/>
    <m/>
    <n v="250"/>
    <n v="15.625"/>
  </r>
  <r>
    <x v="25"/>
    <n v="28"/>
    <m/>
    <s v="Sixers"/>
    <s v="Allyn Ellison"/>
    <s v="USA"/>
    <s v="PG"/>
    <n v="2038"/>
    <n v="2043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22"/>
    <s v="end 1st"/>
    <s v="Rockets"/>
    <s v="Allyn Garrett"/>
    <s v="USA"/>
    <s v="C"/>
    <n v="2008"/>
    <n v="2019"/>
    <n v="11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9.0909090909090917"/>
  </r>
  <r>
    <x v="35"/>
    <n v="4"/>
    <m/>
    <s v="Heat"/>
    <s v="Allyn Hiscock"/>
    <s v="USA"/>
    <s v="PF"/>
    <n v="2039"/>
    <m/>
    <s v="en cours"/>
    <n v="27"/>
    <n v="3"/>
    <m/>
    <m/>
    <n v="3"/>
    <m/>
    <m/>
    <m/>
    <n v="1"/>
    <m/>
    <m/>
    <m/>
    <n v="3"/>
    <n v="2"/>
    <n v="0"/>
    <n v="1"/>
    <n v="2"/>
    <n v="2"/>
    <m/>
    <m/>
    <m/>
    <m/>
    <m/>
    <m/>
    <m/>
    <m/>
    <n v="1"/>
    <m/>
    <m/>
    <m/>
    <m/>
    <n v="2000"/>
    <n v="285.71428571428572"/>
  </r>
  <r>
    <x v="9"/>
    <n v="17"/>
    <s v="middle 1st"/>
    <s v="Blazers"/>
    <s v="Allyn Thomas"/>
    <s v="USA"/>
    <s v="C"/>
    <n v="2009"/>
    <n v="2014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9"/>
    <n v="2"/>
    <s v="top 5"/>
    <m/>
    <s v="Alonzo Mourning"/>
    <s v="USA"/>
    <s v="C"/>
    <n v="2003"/>
    <n v="2006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10"/>
    <s v="lottery"/>
    <s v="Hornets"/>
    <s v="Alphonso Henry "/>
    <s v="USA"/>
    <s v="SF "/>
    <n v="2023"/>
    <n v="2036"/>
    <n v="1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24"/>
    <s v="end 1st"/>
    <s v="Blazers"/>
    <s v="Alvin Barlow"/>
    <s v="USA"/>
    <s v="SG"/>
    <n v="2008"/>
    <n v="2020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36"/>
    <s v="2nd round"/>
    <s v="Sixers"/>
    <s v="Alvin Rizzie"/>
    <s v="ITA"/>
    <s v="C"/>
    <n v="2013"/>
    <n v="2029"/>
    <n v="16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n v="47"/>
    <s v="2nd round"/>
    <m/>
    <s v="Alvin Williams"/>
    <s v="USA"/>
    <s v="PG"/>
    <n v="2003"/>
    <n v="2010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1"/>
    <n v="9"/>
    <s v="lottery"/>
    <m/>
    <s v="Amare Stoudemire"/>
    <s v="USA"/>
    <s v="PF"/>
    <n v="2003"/>
    <n v="2018"/>
    <n v="15"/>
    <s v="NA"/>
    <n v="4"/>
    <m/>
    <m/>
    <n v="2"/>
    <m/>
    <m/>
    <m/>
    <m/>
    <m/>
    <m/>
    <m/>
    <n v="1"/>
    <n v="0"/>
    <n v="0"/>
    <n v="1"/>
    <m/>
    <m/>
    <n v="1"/>
    <n v="1"/>
    <n v="2"/>
    <n v="12"/>
    <m/>
    <m/>
    <m/>
    <m/>
    <m/>
    <m/>
    <m/>
    <m/>
    <m/>
    <n v="1070"/>
    <n v="71.333333333333329"/>
  </r>
  <r>
    <x v="35"/>
    <n v="17"/>
    <m/>
    <s v="Clippers"/>
    <s v="Amin Thashnek"/>
    <s v="IRN"/>
    <s v="C"/>
    <n v="2039"/>
    <m/>
    <s v="en cours"/>
    <m/>
    <m/>
    <m/>
    <m/>
    <m/>
    <m/>
    <m/>
    <m/>
    <m/>
    <m/>
    <m/>
    <m/>
    <m/>
    <m/>
    <m/>
    <m/>
    <m/>
    <m/>
    <m/>
    <n v="0"/>
    <n v="1"/>
    <n v="7"/>
    <m/>
    <m/>
    <m/>
    <m/>
    <m/>
    <m/>
    <m/>
    <m/>
    <m/>
    <n v="120"/>
    <n v="17.142857142857142"/>
  </r>
  <r>
    <x v="4"/>
    <n v="14"/>
    <m/>
    <s v="Mavericks"/>
    <s v="Amine Emfet"/>
    <s v="TUR"/>
    <s v="SF"/>
    <n v="2028"/>
    <n v="2045"/>
    <n v="17"/>
    <n v="24"/>
    <n v="1"/>
    <m/>
    <n v="1"/>
    <n v="1"/>
    <m/>
    <m/>
    <m/>
    <m/>
    <m/>
    <n v="1"/>
    <m/>
    <m/>
    <m/>
    <m/>
    <m/>
    <m/>
    <m/>
    <m/>
    <m/>
    <m/>
    <m/>
    <m/>
    <m/>
    <m/>
    <m/>
    <m/>
    <m/>
    <m/>
    <m/>
    <m/>
    <n v="250"/>
    <n v="14.705882352941176"/>
  </r>
  <r>
    <x v="42"/>
    <n v="8"/>
    <s v="lottery"/>
    <m/>
    <s v="Andre Miller"/>
    <s v="USA"/>
    <s v="PG"/>
    <n v="2003"/>
    <n v="2014"/>
    <n v="1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16"/>
    <m/>
    <s v="Celtics"/>
    <s v="Andre Phillip"/>
    <m/>
    <s v="PF"/>
    <n v="2030"/>
    <n v="203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29"/>
    <s v="end 1st"/>
    <s v="Bulls"/>
    <s v="Andre Roosma"/>
    <s v="USA"/>
    <s v="SF"/>
    <n v="2009"/>
    <n v="2012"/>
    <n v="3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6.666666666666668"/>
  </r>
  <r>
    <x v="43"/>
    <n v="5"/>
    <m/>
    <s v="Grizzlies"/>
    <s v="Andre Stephenson"/>
    <s v="USA"/>
    <s v="SF"/>
    <n v="2032"/>
    <n v="2043"/>
    <n v="11"/>
    <m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n v="110"/>
    <n v="10"/>
  </r>
  <r>
    <x v="44"/>
    <n v="1"/>
    <m/>
    <s v="Spurs"/>
    <s v="Andreï Karpov"/>
    <s v="RUS"/>
    <s v="C"/>
    <n v="2026"/>
    <m/>
    <s v="en cours"/>
    <n v="287"/>
    <n v="23"/>
    <n v="7"/>
    <n v="4"/>
    <n v="16"/>
    <n v="1"/>
    <n v="2"/>
    <n v="1"/>
    <n v="6"/>
    <m/>
    <m/>
    <m/>
    <n v="14"/>
    <n v="12"/>
    <n v="1"/>
    <n v="1"/>
    <n v="8"/>
    <n v="5"/>
    <m/>
    <n v="2"/>
    <n v="3"/>
    <n v="17"/>
    <m/>
    <n v="13"/>
    <m/>
    <m/>
    <n v="2"/>
    <m/>
    <m/>
    <n v="2"/>
    <m/>
    <n v="13220"/>
    <n v="661"/>
  </r>
  <r>
    <x v="42"/>
    <n v="24"/>
    <s v="end 1st"/>
    <m/>
    <s v="Andreï Kirilenko"/>
    <s v="RUS"/>
    <s v="SF"/>
    <n v="2003"/>
    <n v="2018"/>
    <n v="15"/>
    <n v="287"/>
    <n v="13"/>
    <m/>
    <m/>
    <n v="10"/>
    <m/>
    <m/>
    <m/>
    <m/>
    <m/>
    <m/>
    <s v="HoF"/>
    <n v="10"/>
    <n v="5"/>
    <n v="3"/>
    <n v="2"/>
    <n v="13"/>
    <n v="1"/>
    <m/>
    <n v="2"/>
    <n v="3"/>
    <n v="13"/>
    <m/>
    <m/>
    <m/>
    <n v="2"/>
    <m/>
    <m/>
    <n v="1"/>
    <n v="1"/>
    <m/>
    <n v="7230"/>
    <n v="482"/>
  </r>
  <r>
    <x v="16"/>
    <n v="22"/>
    <s v="end 1st"/>
    <s v="Heat"/>
    <s v="Andreï Kratochvil"/>
    <s v="RUS"/>
    <s v="PG"/>
    <n v="2014"/>
    <n v="2032"/>
    <n v="18"/>
    <n v="28"/>
    <m/>
    <m/>
    <m/>
    <n v="3"/>
    <m/>
    <m/>
    <m/>
    <m/>
    <m/>
    <m/>
    <m/>
    <m/>
    <m/>
    <m/>
    <m/>
    <n v="2"/>
    <m/>
    <m/>
    <n v="0"/>
    <n v="2"/>
    <n v="12"/>
    <m/>
    <m/>
    <m/>
    <m/>
    <m/>
    <m/>
    <m/>
    <m/>
    <m/>
    <n v="920"/>
    <n v="51.111111111111114"/>
  </r>
  <r>
    <x v="18"/>
    <n v="19"/>
    <s v="middle 1st"/>
    <s v="Pistons"/>
    <s v="Andrej Vanek"/>
    <s v="CZE"/>
    <s v="SG"/>
    <n v="2010"/>
    <n v="2024"/>
    <n v="1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13"/>
    <m/>
    <s v="Hawks"/>
    <s v="Andrew Blackmon"/>
    <s v="USA"/>
    <s v="SF"/>
    <n v="2024"/>
    <n v="2039"/>
    <n v="15"/>
    <n v="113"/>
    <n v="2"/>
    <m/>
    <m/>
    <n v="8"/>
    <m/>
    <m/>
    <m/>
    <m/>
    <m/>
    <m/>
    <s v="HoF"/>
    <n v="9"/>
    <n v="1"/>
    <n v="4"/>
    <n v="4"/>
    <n v="1"/>
    <n v="1"/>
    <m/>
    <n v="1"/>
    <n v="5"/>
    <n v="27"/>
    <n v="1"/>
    <m/>
    <m/>
    <m/>
    <m/>
    <m/>
    <m/>
    <n v="1"/>
    <m/>
    <n v="3370"/>
    <n v="224.66666666666666"/>
  </r>
  <r>
    <x v="16"/>
    <n v="29"/>
    <s v="end 1st"/>
    <s v="Raptors"/>
    <s v="Andrew Cummingham"/>
    <s v="USA"/>
    <s v="SG"/>
    <n v="2014"/>
    <n v="2025"/>
    <n v="1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5"/>
    <n v="34"/>
    <s v="2nd round"/>
    <m/>
    <s v="Andrew DeClercq "/>
    <s v="USA"/>
    <s v="PF "/>
    <n v="2003"/>
    <n v="2008"/>
    <n v="5"/>
    <s v="NA"/>
    <m/>
    <m/>
    <m/>
    <m/>
    <m/>
    <m/>
    <m/>
    <m/>
    <m/>
    <m/>
    <m/>
    <m/>
    <m/>
    <m/>
    <m/>
    <m/>
    <m/>
    <m/>
    <n v="2"/>
    <n v="2"/>
    <n v="0"/>
    <m/>
    <m/>
    <m/>
    <m/>
    <m/>
    <m/>
    <m/>
    <m/>
    <m/>
    <n v="200"/>
    <n v="40"/>
  </r>
  <r>
    <x v="24"/>
    <s v="ND"/>
    <m/>
    <m/>
    <s v="Andrew Hollander"/>
    <m/>
    <s v="SG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18"/>
    <m/>
    <s v="Bucks"/>
    <s v="Andrew Johnson"/>
    <s v="USA"/>
    <s v="SG"/>
    <n v="2034"/>
    <n v="2045"/>
    <n v="11"/>
    <m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n v="100"/>
    <n v="9.0909090909090917"/>
  </r>
  <r>
    <x v="14"/>
    <n v="21"/>
    <s v="middle 1st"/>
    <s v="Jazz"/>
    <s v="Andrew Lear"/>
    <s v="USA"/>
    <s v="C"/>
    <n v="2012"/>
    <n v="2027"/>
    <n v="15"/>
    <n v="4"/>
    <m/>
    <m/>
    <m/>
    <m/>
    <m/>
    <m/>
    <m/>
    <m/>
    <m/>
    <m/>
    <m/>
    <m/>
    <m/>
    <m/>
    <m/>
    <m/>
    <m/>
    <m/>
    <n v="3"/>
    <n v="3"/>
    <n v="13"/>
    <m/>
    <m/>
    <m/>
    <m/>
    <m/>
    <m/>
    <m/>
    <m/>
    <m/>
    <n v="430"/>
    <n v="28.666666666666668"/>
  </r>
  <r>
    <x v="24"/>
    <n v="11"/>
    <m/>
    <s v="Clippers"/>
    <s v="Andrew Majors"/>
    <s v="USA"/>
    <s v="PG"/>
    <n v="2024"/>
    <n v="2037"/>
    <n v="1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25"/>
    <m/>
    <s v="Vultures"/>
    <s v="Andrew Thompson"/>
    <s v="AUS"/>
    <s v="PG"/>
    <n v="2024"/>
    <n v="2034"/>
    <n v="1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12"/>
    <s v="lottery"/>
    <s v="Vultures"/>
    <s v="Andy Allgood"/>
    <s v="USA"/>
    <s v="C"/>
    <n v="2020"/>
    <n v="2037"/>
    <n v="17"/>
    <n v="207"/>
    <n v="1"/>
    <m/>
    <m/>
    <n v="4"/>
    <m/>
    <m/>
    <m/>
    <m/>
    <m/>
    <m/>
    <s v="HoF"/>
    <n v="5"/>
    <n v="0"/>
    <n v="2"/>
    <n v="3"/>
    <m/>
    <m/>
    <m/>
    <m/>
    <m/>
    <m/>
    <m/>
    <n v="1"/>
    <m/>
    <m/>
    <m/>
    <m/>
    <m/>
    <m/>
    <m/>
    <n v="1200"/>
    <n v="70.588235294117652"/>
  </r>
  <r>
    <x v="9"/>
    <n v="15"/>
    <s v="middle 1st"/>
    <s v="Warriors"/>
    <s v="Andy Cato"/>
    <s v="USA"/>
    <s v="C"/>
    <n v="2009"/>
    <n v="2021"/>
    <n v="12"/>
    <s v="NA"/>
    <m/>
    <m/>
    <n v="1"/>
    <m/>
    <m/>
    <m/>
    <m/>
    <m/>
    <m/>
    <m/>
    <m/>
    <m/>
    <m/>
    <m/>
    <m/>
    <m/>
    <m/>
    <m/>
    <n v="1"/>
    <n v="3"/>
    <n v="11"/>
    <m/>
    <m/>
    <m/>
    <m/>
    <m/>
    <m/>
    <m/>
    <m/>
    <m/>
    <n v="360"/>
    <n v="30"/>
  </r>
  <r>
    <x v="15"/>
    <n v="18"/>
    <m/>
    <s v="Blazers"/>
    <s v="Andy Geiger"/>
    <s v="USA"/>
    <s v="C"/>
    <n v="2037"/>
    <m/>
    <s v="en cours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10"/>
    <m/>
    <s v="Cavaliers"/>
    <s v="Andy Holzman"/>
    <s v="GER"/>
    <s v="PF"/>
    <n v="2036"/>
    <n v="2042"/>
    <n v="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19"/>
    <m/>
    <s v="Kings"/>
    <s v="Andy Newton"/>
    <s v="USA"/>
    <s v="SF"/>
    <n v="2040"/>
    <n v="2044"/>
    <n v="4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32"/>
    <m/>
    <s v="Bulls"/>
    <s v="Andy Peery"/>
    <s v="USA"/>
    <s v="SF"/>
    <n v="2023"/>
    <n v="2039"/>
    <n v="16"/>
    <n v="3"/>
    <m/>
    <m/>
    <m/>
    <m/>
    <m/>
    <m/>
    <m/>
    <m/>
    <m/>
    <m/>
    <m/>
    <m/>
    <m/>
    <m/>
    <m/>
    <m/>
    <m/>
    <m/>
    <n v="1"/>
    <n v="2"/>
    <n v="5"/>
    <m/>
    <m/>
    <m/>
    <m/>
    <m/>
    <m/>
    <m/>
    <m/>
    <m/>
    <n v="200"/>
    <n v="12.5"/>
  </r>
  <r>
    <x v="30"/>
    <n v="6"/>
    <s v="lottery"/>
    <s v="Celtics"/>
    <s v="Andy West"/>
    <s v="USA"/>
    <s v="SF"/>
    <n v="2019"/>
    <n v="2031"/>
    <n v="12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22"/>
    <s v="end 1st"/>
    <s v="Wizards"/>
    <s v="Andy Woodside"/>
    <s v="USA"/>
    <s v="PF"/>
    <n v="2020"/>
    <n v="2025"/>
    <n v="5"/>
    <n v="1"/>
    <m/>
    <m/>
    <m/>
    <m/>
    <m/>
    <m/>
    <m/>
    <m/>
    <m/>
    <m/>
    <m/>
    <m/>
    <m/>
    <m/>
    <m/>
    <m/>
    <m/>
    <m/>
    <n v="0"/>
    <n v="1"/>
    <n v="1"/>
    <m/>
    <m/>
    <m/>
    <m/>
    <m/>
    <m/>
    <m/>
    <m/>
    <m/>
    <n v="60"/>
    <n v="12"/>
  </r>
  <r>
    <x v="36"/>
    <n v="3"/>
    <s v="top 5"/>
    <m/>
    <s v="Anfernee Hardaway"/>
    <s v="USA"/>
    <s v="SG"/>
    <n v="2003"/>
    <n v="2007"/>
    <n v="4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27.5"/>
  </r>
  <r>
    <x v="40"/>
    <n v="15"/>
    <s v="middle 1st"/>
    <s v="Kings"/>
    <s v="Angel Bader "/>
    <s v="USA"/>
    <s v="C "/>
    <n v="2023"/>
    <n v="2037"/>
    <n v="14"/>
    <n v="8"/>
    <m/>
    <m/>
    <m/>
    <m/>
    <m/>
    <m/>
    <m/>
    <m/>
    <m/>
    <m/>
    <m/>
    <m/>
    <m/>
    <m/>
    <m/>
    <m/>
    <m/>
    <m/>
    <n v="3"/>
    <n v="4"/>
    <n v="8"/>
    <m/>
    <m/>
    <m/>
    <m/>
    <m/>
    <m/>
    <m/>
    <m/>
    <m/>
    <n v="430"/>
    <n v="30.714285714285715"/>
  </r>
  <r>
    <x v="29"/>
    <s v="ND"/>
    <s v="not drafted"/>
    <s v="NA"/>
    <s v="Angel Wyss"/>
    <s v="USA"/>
    <s v="C"/>
    <n v="2004"/>
    <n v="2017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45"/>
    <s v="2nd round"/>
    <s v="Clippers"/>
    <s v="Angus Ridgeway"/>
    <s v="USA"/>
    <s v="SG"/>
    <n v="2011"/>
    <n v="2023"/>
    <n v="12"/>
    <n v="1"/>
    <m/>
    <m/>
    <m/>
    <m/>
    <m/>
    <m/>
    <m/>
    <m/>
    <m/>
    <m/>
    <m/>
    <m/>
    <m/>
    <m/>
    <m/>
    <m/>
    <m/>
    <m/>
    <n v="2"/>
    <n v="3"/>
    <n v="6"/>
    <m/>
    <m/>
    <m/>
    <m/>
    <m/>
    <m/>
    <m/>
    <m/>
    <m/>
    <n v="310"/>
    <n v="25.833333333333332"/>
  </r>
  <r>
    <x v="24"/>
    <n v="32"/>
    <m/>
    <s v="Pacers"/>
    <s v="Anibal Sutherland"/>
    <m/>
    <s v="SG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12"/>
    <s v="lottery"/>
    <s v="Knicks"/>
    <s v="Anselm Hord"/>
    <s v="USA"/>
    <s v="C"/>
    <n v="2014"/>
    <n v="2025"/>
    <n v="11"/>
    <n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4"/>
    <s v="top 5"/>
    <m/>
    <s v="Antawn Jamison"/>
    <s v="USA"/>
    <s v="SF"/>
    <n v="2003"/>
    <n v="2012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20"/>
    <m/>
    <s v="Blazers"/>
    <s v="Anthony Day"/>
    <s v="USA"/>
    <s v="PG"/>
    <n v="2036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42"/>
    <s v="2nd round"/>
    <s v="Sixers"/>
    <s v="Anthony Dudley"/>
    <s v="USA"/>
    <s v="SG"/>
    <n v="2020"/>
    <n v="2028"/>
    <n v="8"/>
    <n v="0"/>
    <m/>
    <m/>
    <m/>
    <m/>
    <m/>
    <m/>
    <m/>
    <m/>
    <m/>
    <m/>
    <m/>
    <m/>
    <m/>
    <m/>
    <m/>
    <m/>
    <m/>
    <m/>
    <n v="0"/>
    <n v="2"/>
    <n v="1"/>
    <m/>
    <m/>
    <m/>
    <m/>
    <m/>
    <m/>
    <m/>
    <m/>
    <m/>
    <n v="110"/>
    <n v="13.75"/>
  </r>
  <r>
    <x v="12"/>
    <n v="13"/>
    <m/>
    <s v="Cavaliers"/>
    <s v="Anthony Fagan"/>
    <s v="USA"/>
    <s v="SG"/>
    <n v="2035"/>
    <m/>
    <s v="en cours"/>
    <n v="5"/>
    <m/>
    <m/>
    <n v="1"/>
    <n v="4"/>
    <m/>
    <m/>
    <m/>
    <m/>
    <m/>
    <m/>
    <m/>
    <n v="1"/>
    <n v="0"/>
    <n v="0"/>
    <n v="1"/>
    <m/>
    <m/>
    <m/>
    <m/>
    <m/>
    <m/>
    <m/>
    <m/>
    <m/>
    <m/>
    <m/>
    <m/>
    <m/>
    <m/>
    <m/>
    <n v="550"/>
    <n v="50"/>
  </r>
  <r>
    <x v="46"/>
    <n v="53"/>
    <s v="3rd round"/>
    <m/>
    <s v="Anthony Mason"/>
    <s v="USA"/>
    <s v="PF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9"/>
    <n v="15"/>
    <s v="middle 1st"/>
    <m/>
    <s v="Anthony Peeler"/>
    <s v="USA"/>
    <s v="SG"/>
    <n v="2003"/>
    <n v="2006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6"/>
    <s v="lottery"/>
    <m/>
    <s v="Antoine Walker"/>
    <s v="USA"/>
    <s v="SF"/>
    <n v="2003"/>
    <n v="2014"/>
    <n v="11"/>
    <s v="NA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4.5454545454545459"/>
  </r>
  <r>
    <x v="20"/>
    <n v="4"/>
    <s v="top 5"/>
    <m/>
    <s v="Antonio Daniels"/>
    <s v="USA"/>
    <s v="PG"/>
    <n v="2003"/>
    <n v="2010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7"/>
    <n v="45"/>
    <s v="2nd round"/>
    <m/>
    <s v="Antonio Davis"/>
    <s v="USA"/>
    <s v="PF"/>
    <n v="2003"/>
    <n v="2006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8"/>
    <n v="47"/>
    <s v="2nd round"/>
    <m/>
    <s v="Antonis Fotsis"/>
    <s v="GRE"/>
    <s v="SF"/>
    <n v="2003"/>
    <n v="2016"/>
    <n v="13"/>
    <s v="NA"/>
    <m/>
    <m/>
    <m/>
    <m/>
    <m/>
    <m/>
    <m/>
    <m/>
    <m/>
    <m/>
    <m/>
    <m/>
    <m/>
    <m/>
    <m/>
    <m/>
    <m/>
    <m/>
    <n v="1"/>
    <n v="3"/>
    <n v="0"/>
    <m/>
    <m/>
    <m/>
    <m/>
    <m/>
    <m/>
    <m/>
    <m/>
    <m/>
    <n v="200"/>
    <n v="15.384615384615385"/>
  </r>
  <r>
    <x v="28"/>
    <n v="2"/>
    <m/>
    <s v="Warriors"/>
    <s v="Antonio DeBernardi"/>
    <s v="ITA"/>
    <s v="PG"/>
    <n v="2031"/>
    <m/>
    <s v="en cours"/>
    <m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11.333333333333334"/>
  </r>
  <r>
    <x v="13"/>
    <n v="9"/>
    <m/>
    <s v="Sixers"/>
    <s v="Antony Coolidge"/>
    <s v="USA"/>
    <s v="SF"/>
    <n v="2027"/>
    <n v="2036"/>
    <n v="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3"/>
    <s v="top 5"/>
    <s v="Hornets"/>
    <s v="Apolinar Gonzalez"/>
    <s v="SPA"/>
    <s v="C"/>
    <n v="2022"/>
    <n v="2038"/>
    <n v="16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16"/>
    <s v="middle 1st"/>
    <s v="Jazz"/>
    <s v="Arden Kissinger"/>
    <s v="ALL"/>
    <s v="SF"/>
    <n v="2022"/>
    <n v="2030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40"/>
    <s v="2nd round"/>
    <s v="Cavaliers"/>
    <s v="Ardley Gardiner "/>
    <s v="USA"/>
    <s v="SG "/>
    <n v="2015"/>
    <n v="2021"/>
    <n v="6"/>
    <s v="NA"/>
    <m/>
    <m/>
    <m/>
    <m/>
    <m/>
    <m/>
    <m/>
    <m/>
    <m/>
    <m/>
    <m/>
    <m/>
    <m/>
    <m/>
    <m/>
    <m/>
    <m/>
    <m/>
    <n v="2"/>
    <n v="2"/>
    <n v="0"/>
    <m/>
    <m/>
    <m/>
    <m/>
    <m/>
    <m/>
    <m/>
    <m/>
    <m/>
    <n v="200"/>
    <n v="33.333333333333336"/>
  </r>
  <r>
    <x v="44"/>
    <n v="36"/>
    <m/>
    <s v="Pistons"/>
    <s v="Arnoldo Richardson"/>
    <s v="USA"/>
    <s v="C"/>
    <n v="2026"/>
    <n v="2038"/>
    <n v="12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4.166666666666667"/>
  </r>
  <r>
    <x v="3"/>
    <n v="8"/>
    <s v="lottery"/>
    <s v="Hornets"/>
    <s v="Arthur Ponce"/>
    <s v="USA"/>
    <s v="PF"/>
    <n v="2022"/>
    <n v="2038"/>
    <n v="16"/>
    <n v="3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6.25"/>
  </r>
  <r>
    <x v="1"/>
    <n v="51"/>
    <s v="2nd round"/>
    <s v="Grizzlies"/>
    <s v="Arthur Strait"/>
    <s v="USA"/>
    <s v="C"/>
    <n v="2013"/>
    <n v="2027"/>
    <n v="14"/>
    <n v="7"/>
    <m/>
    <m/>
    <m/>
    <m/>
    <m/>
    <m/>
    <m/>
    <m/>
    <m/>
    <m/>
    <m/>
    <m/>
    <m/>
    <m/>
    <m/>
    <m/>
    <m/>
    <m/>
    <n v="1"/>
    <n v="2"/>
    <n v="4"/>
    <m/>
    <m/>
    <m/>
    <m/>
    <m/>
    <m/>
    <m/>
    <m/>
    <m/>
    <n v="190"/>
    <n v="13.571428571428571"/>
  </r>
  <r>
    <x v="0"/>
    <n v="9"/>
    <s v="lottery"/>
    <s v="Heat"/>
    <s v="Arturo Petrus"/>
    <s v="USA"/>
    <s v="PG"/>
    <n v="2011"/>
    <n v="2025"/>
    <n v="14"/>
    <n v="74"/>
    <m/>
    <m/>
    <m/>
    <m/>
    <m/>
    <m/>
    <m/>
    <m/>
    <m/>
    <m/>
    <m/>
    <m/>
    <m/>
    <m/>
    <m/>
    <m/>
    <n v="2"/>
    <m/>
    <n v="0"/>
    <n v="1"/>
    <n v="6"/>
    <m/>
    <m/>
    <m/>
    <m/>
    <m/>
    <m/>
    <m/>
    <m/>
    <m/>
    <n v="310"/>
    <n v="22.142857142857142"/>
  </r>
  <r>
    <x v="24"/>
    <n v="12"/>
    <m/>
    <s v="Hornets"/>
    <s v="Augustine Hicks"/>
    <m/>
    <s v="PG"/>
    <n v="2024"/>
    <n v="2038"/>
    <n v="14"/>
    <n v="4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7.1428571428571432"/>
  </r>
  <r>
    <x v="20"/>
    <n v="12"/>
    <s v="lottery"/>
    <m/>
    <s v="Austin Croshere"/>
    <s v="USA"/>
    <s v="PF"/>
    <n v="2003"/>
    <n v="2009"/>
    <n v="6"/>
    <m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5"/>
    <n v="16"/>
    <m/>
    <s v="Knicks"/>
    <s v="Austin Lo"/>
    <s v="USA"/>
    <s v="PF"/>
    <n v="2037"/>
    <n v="2041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41"/>
    <m/>
    <s v="Cavaliers"/>
    <s v="Austin Manning"/>
    <s v="USA"/>
    <s v="C"/>
    <n v="2034"/>
    <n v="203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6"/>
    <s v="ND"/>
    <s v="not drafted"/>
    <m/>
    <s v="Avery Johnson"/>
    <s v="USA"/>
    <s v="PG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23"/>
    <m/>
    <s v="Hawks"/>
    <s v="Axel Morris"/>
    <s v="CAN"/>
    <s v="C"/>
    <n v="2025"/>
    <n v="2037"/>
    <n v="12"/>
    <n v="10"/>
    <m/>
    <m/>
    <n v="1"/>
    <m/>
    <m/>
    <m/>
    <m/>
    <m/>
    <m/>
    <m/>
    <m/>
    <m/>
    <m/>
    <m/>
    <m/>
    <m/>
    <m/>
    <m/>
    <n v="2"/>
    <n v="4"/>
    <n v="16"/>
    <m/>
    <m/>
    <m/>
    <m/>
    <m/>
    <m/>
    <m/>
    <m/>
    <n v="1"/>
    <n v="560"/>
    <n v="46.666666666666664"/>
  </r>
  <r>
    <x v="6"/>
    <n v="2"/>
    <s v="top 5"/>
    <s v="Bulls"/>
    <s v="Badru Kirk"/>
    <s v="USA"/>
    <s v="C"/>
    <n v="2007"/>
    <n v="2024"/>
    <n v="17"/>
    <n v="127"/>
    <n v="2"/>
    <m/>
    <m/>
    <n v="4"/>
    <m/>
    <m/>
    <m/>
    <m/>
    <m/>
    <m/>
    <m/>
    <n v="2"/>
    <n v="0"/>
    <n v="0"/>
    <n v="2"/>
    <m/>
    <m/>
    <m/>
    <m/>
    <m/>
    <m/>
    <m/>
    <m/>
    <m/>
    <m/>
    <m/>
    <m/>
    <m/>
    <m/>
    <m/>
    <n v="700"/>
    <n v="41.176470588235297"/>
  </r>
  <r>
    <x v="2"/>
    <n v="31"/>
    <s v="2nd round"/>
    <s v="Mavericks"/>
    <s v="Bailey Benjamin"/>
    <s v="USA"/>
    <s v="C"/>
    <n v="2018"/>
    <n v="2026"/>
    <n v="8"/>
    <n v="0"/>
    <m/>
    <m/>
    <m/>
    <m/>
    <m/>
    <m/>
    <m/>
    <m/>
    <m/>
    <m/>
    <m/>
    <m/>
    <m/>
    <m/>
    <m/>
    <m/>
    <m/>
    <m/>
    <m/>
    <n v="1"/>
    <n v="5"/>
    <m/>
    <m/>
    <m/>
    <m/>
    <m/>
    <m/>
    <m/>
    <m/>
    <m/>
    <n v="100"/>
    <n v="12.5"/>
  </r>
  <r>
    <x v="30"/>
    <n v="54"/>
    <s v="2nd round"/>
    <s v="Heat"/>
    <s v="Bailey Blount "/>
    <s v="USA"/>
    <s v="PF "/>
    <n v="2019"/>
    <n v="2033"/>
    <n v="14"/>
    <n v="0"/>
    <m/>
    <m/>
    <m/>
    <m/>
    <m/>
    <m/>
    <m/>
    <m/>
    <m/>
    <m/>
    <m/>
    <m/>
    <m/>
    <m/>
    <m/>
    <m/>
    <m/>
    <m/>
    <n v="0"/>
    <n v="3"/>
    <n v="2"/>
    <m/>
    <m/>
    <m/>
    <m/>
    <m/>
    <m/>
    <m/>
    <m/>
    <m/>
    <n v="170"/>
    <n v="12.142857142857142"/>
  </r>
  <r>
    <x v="16"/>
    <n v="18"/>
    <s v="middle 1st"/>
    <s v="Pacers"/>
    <s v="Bailey Pace"/>
    <s v="USA"/>
    <s v="C"/>
    <n v="2014"/>
    <n v="2022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16"/>
    <m/>
    <s v="Mavericks"/>
    <s v="Bailey Peters"/>
    <s v="USA"/>
    <s v="PG"/>
    <n v="2028"/>
    <n v="2041"/>
    <n v="13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3.8461538461538463"/>
  </r>
  <r>
    <x v="42"/>
    <n v="3"/>
    <s v="top 5"/>
    <m/>
    <s v="Baron Davis"/>
    <s v="USA"/>
    <s v="PG"/>
    <n v="2003"/>
    <n v="2017"/>
    <n v="14"/>
    <s v="NA"/>
    <n v="1"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50"/>
    <n v="3.5714285714285716"/>
  </r>
  <r>
    <x v="44"/>
    <n v="21"/>
    <m/>
    <s v="Raptors"/>
    <s v="Basil Quinn"/>
    <m/>
    <s v="C"/>
    <n v="2026"/>
    <n v="2038"/>
    <n v="12"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8.3333333333333339"/>
  </r>
  <r>
    <x v="12"/>
    <n v="26"/>
    <m/>
    <s v="Rockets"/>
    <s v="Battaile Curran"/>
    <s v="USA"/>
    <s v="SF"/>
    <n v="2035"/>
    <m/>
    <s v="en cours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1"/>
    <m/>
    <s v="Heat"/>
    <s v="Ben Blaylock"/>
    <s v="USA"/>
    <s v="SG"/>
    <n v="2036"/>
    <m/>
    <s v="en cours"/>
    <m/>
    <n v="1"/>
    <m/>
    <n v="2"/>
    <n v="2"/>
    <m/>
    <m/>
    <m/>
    <m/>
    <m/>
    <m/>
    <m/>
    <n v="2"/>
    <n v="0"/>
    <n v="1"/>
    <n v="1"/>
    <m/>
    <m/>
    <m/>
    <n v="2"/>
    <n v="2"/>
    <n v="12"/>
    <n v="2"/>
    <m/>
    <m/>
    <m/>
    <m/>
    <m/>
    <m/>
    <m/>
    <m/>
    <n v="1070"/>
    <n v="107"/>
  </r>
  <r>
    <x v="37"/>
    <s v="ND"/>
    <s v="not drafted"/>
    <m/>
    <s v="Ben Wallace"/>
    <s v="USA"/>
    <s v="C"/>
    <n v="2003"/>
    <n v="2008"/>
    <n v="5"/>
    <s v="NA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50"/>
    <n v="10"/>
  </r>
  <r>
    <x v="21"/>
    <n v="7"/>
    <m/>
    <s v="Magic"/>
    <s v="Benjamin Langdon"/>
    <s v="USA"/>
    <s v="PG"/>
    <n v="2030"/>
    <n v="2042"/>
    <n v="12"/>
    <n v="49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8.3333333333333339"/>
  </r>
  <r>
    <x v="11"/>
    <n v="28"/>
    <s v="end 1st"/>
    <s v="Cavaliers"/>
    <s v="Benjamin Molina"/>
    <s v="SPA"/>
    <s v="PG"/>
    <n v="2006"/>
    <n v="2010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45"/>
    <m/>
    <s v="Raptors"/>
    <s v="Benjamin Sherwood"/>
    <m/>
    <s v="SF"/>
    <n v="2027"/>
    <n v="2032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32"/>
    <m/>
    <s v="Kings"/>
    <s v="Benjamin Williams"/>
    <m/>
    <s v="PF"/>
    <n v="2020"/>
    <n v="2033"/>
    <n v="13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7.6923076923076925"/>
  </r>
  <r>
    <x v="6"/>
    <n v="19"/>
    <s v="middle 1st"/>
    <s v="Suns"/>
    <s v="Benjamin Woolpert"/>
    <s v="USA"/>
    <s v="C"/>
    <n v="2007"/>
    <n v="2021"/>
    <n v="14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1428571428571432"/>
  </r>
  <r>
    <x v="38"/>
    <n v="8"/>
    <s v="lottery"/>
    <s v="Raptors"/>
    <s v="Benji Oliver"/>
    <s v="USA"/>
    <s v="SG"/>
    <n v="2008"/>
    <n v="2021"/>
    <n v="13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24"/>
    <n v="56"/>
    <m/>
    <s v="Cavaliers"/>
    <s v="Berry Pina"/>
    <m/>
    <s v="C"/>
    <n v="2024"/>
    <n v="2031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23"/>
    <m/>
    <s v="Raptors"/>
    <s v="Bill Fabrizio"/>
    <m/>
    <s v="SF"/>
    <n v="2038"/>
    <n v="2044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9"/>
    <s v="lottery"/>
    <s v="Bulls"/>
    <s v="Bill Mullin"/>
    <s v="USA"/>
    <s v="SF"/>
    <n v="2005"/>
    <n v="2017"/>
    <n v="12"/>
    <s v="NA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4.166666666666667"/>
  </r>
  <r>
    <x v="43"/>
    <n v="6"/>
    <m/>
    <s v="Blazers"/>
    <s v="Bill Spaulding"/>
    <s v="USA"/>
    <s v="C"/>
    <n v="2032"/>
    <m/>
    <s v="en cours"/>
    <n v="7"/>
    <m/>
    <m/>
    <n v="2"/>
    <n v="1"/>
    <m/>
    <m/>
    <m/>
    <m/>
    <m/>
    <m/>
    <m/>
    <m/>
    <m/>
    <m/>
    <m/>
    <m/>
    <m/>
    <m/>
    <m/>
    <m/>
    <m/>
    <m/>
    <m/>
    <m/>
    <m/>
    <m/>
    <m/>
    <m/>
    <m/>
    <m/>
    <n v="200"/>
    <n v="14.285714285714286"/>
  </r>
  <r>
    <x v="38"/>
    <n v="14"/>
    <s v="middle 1st"/>
    <s v="Nets"/>
    <s v="Bill Wedge"/>
    <s v="USA"/>
    <s v="SF"/>
    <n v="2008"/>
    <n v="2012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27"/>
    <m/>
    <s v="Nuggets"/>
    <s v="Billy Childs"/>
    <s v="USA"/>
    <s v="C"/>
    <n v="2035"/>
    <m/>
    <s v="en cours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20"/>
    <s v="middle 1st"/>
    <s v="Suns"/>
    <s v="Billy Fizer"/>
    <s v="USA"/>
    <s v="SG"/>
    <n v="2004"/>
    <n v="2011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23"/>
    <m/>
    <s v="Nuggets"/>
    <s v="Billy Joe Houston"/>
    <s v="USA"/>
    <s v="SG"/>
    <n v="2040"/>
    <m/>
    <s v="en cours"/>
    <m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26.666666666666668"/>
  </r>
  <r>
    <x v="21"/>
    <n v="25"/>
    <m/>
    <s v="Bucks"/>
    <s v="Billy Joe McCoy"/>
    <s v="USA"/>
    <s v="PF"/>
    <n v="2030"/>
    <n v="2036"/>
    <n v="6"/>
    <n v="4"/>
    <m/>
    <m/>
    <m/>
    <m/>
    <m/>
    <m/>
    <m/>
    <m/>
    <m/>
    <m/>
    <m/>
    <m/>
    <m/>
    <m/>
    <m/>
    <m/>
    <m/>
    <m/>
    <m/>
    <n v="1"/>
    <n v="7"/>
    <m/>
    <m/>
    <m/>
    <m/>
    <m/>
    <m/>
    <m/>
    <m/>
    <m/>
    <n v="120"/>
    <n v="20"/>
  </r>
  <r>
    <x v="5"/>
    <n v="29"/>
    <m/>
    <s v="Hawks"/>
    <s v="Blake Endacott"/>
    <s v="USA"/>
    <s v="SF"/>
    <n v="2029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17"/>
    <m/>
    <s v="Spurs"/>
    <s v="Blake Storm"/>
    <s v="USA"/>
    <s v="C"/>
    <n v="2040"/>
    <m/>
    <s v="en cours"/>
    <m/>
    <m/>
    <m/>
    <m/>
    <m/>
    <m/>
    <m/>
    <m/>
    <m/>
    <n v="1"/>
    <m/>
    <m/>
    <m/>
    <m/>
    <m/>
    <m/>
    <m/>
    <m/>
    <m/>
    <n v="2"/>
    <n v="2"/>
    <n v="13"/>
    <m/>
    <m/>
    <m/>
    <m/>
    <m/>
    <m/>
    <m/>
    <m/>
    <m/>
    <n v="380"/>
    <n v="63.333333333333336"/>
  </r>
  <r>
    <x v="49"/>
    <n v="47"/>
    <s v="2nd round"/>
    <s v="Suns"/>
    <s v="Bob Avery "/>
    <s v="USA"/>
    <s v="SG "/>
    <n v="2005"/>
    <n v="2019"/>
    <n v="14"/>
    <s v="NA"/>
    <m/>
    <m/>
    <m/>
    <m/>
    <m/>
    <m/>
    <m/>
    <m/>
    <m/>
    <m/>
    <m/>
    <m/>
    <m/>
    <m/>
    <m/>
    <m/>
    <m/>
    <m/>
    <n v="0"/>
    <n v="2"/>
    <n v="11"/>
    <m/>
    <m/>
    <m/>
    <m/>
    <m/>
    <m/>
    <m/>
    <m/>
    <m/>
    <n v="210"/>
    <n v="15"/>
  </r>
  <r>
    <x v="35"/>
    <n v="7"/>
    <m/>
    <s v="Lakers"/>
    <s v="Bob Barrett"/>
    <s v="USA"/>
    <s v="SF"/>
    <n v="2039"/>
    <m/>
    <s v="en cours"/>
    <n v="23"/>
    <n v="1"/>
    <m/>
    <m/>
    <n v="5"/>
    <m/>
    <m/>
    <m/>
    <m/>
    <m/>
    <m/>
    <m/>
    <n v="1"/>
    <n v="0"/>
    <n v="1"/>
    <n v="0"/>
    <m/>
    <m/>
    <m/>
    <m/>
    <n v="1"/>
    <n v="7"/>
    <m/>
    <m/>
    <m/>
    <m/>
    <m/>
    <n v="1"/>
    <m/>
    <m/>
    <m/>
    <n v="920"/>
    <n v="131.42857142857142"/>
  </r>
  <r>
    <x v="21"/>
    <n v="31"/>
    <m/>
    <s v="Nuggets"/>
    <s v="Bob Benshoof"/>
    <s v="USA"/>
    <s v="PG"/>
    <n v="2030"/>
    <n v="2043"/>
    <n v="13"/>
    <n v="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6"/>
    <s v="lottery"/>
    <s v="Celtics"/>
    <s v="Bob Recasner"/>
    <s v="USA"/>
    <s v="C"/>
    <n v="2017"/>
    <n v="2034"/>
    <n v="17"/>
    <n v="109"/>
    <m/>
    <m/>
    <m/>
    <n v="2"/>
    <m/>
    <m/>
    <m/>
    <m/>
    <m/>
    <n v="1"/>
    <m/>
    <m/>
    <m/>
    <m/>
    <m/>
    <m/>
    <m/>
    <m/>
    <n v="1"/>
    <n v="2"/>
    <n v="11"/>
    <m/>
    <m/>
    <m/>
    <m/>
    <m/>
    <m/>
    <m/>
    <m/>
    <m/>
    <n v="510"/>
    <n v="30"/>
  </r>
  <r>
    <x v="21"/>
    <n v="13"/>
    <m/>
    <s v="Cavaliers"/>
    <s v="Bob Willis"/>
    <s v="USA"/>
    <s v="C"/>
    <n v="2030"/>
    <n v="2043"/>
    <n v="13"/>
    <m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20"/>
    <n v="23"/>
    <s v="end 1st"/>
    <m/>
    <s v="Bobby Jackson"/>
    <s v="USA"/>
    <s v="P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22"/>
    <s v="end 1st"/>
    <s v="Vultures"/>
    <s v="Bobby Lazar"/>
    <s v="USA"/>
    <s v="SG"/>
    <n v="2022"/>
    <n v="2025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46"/>
    <s v="2nd round"/>
    <s v="Rockets"/>
    <s v="Bobby Ripken"/>
    <s v="USA"/>
    <s v="C"/>
    <n v="2018"/>
    <n v="2030"/>
    <n v="12"/>
    <n v="2"/>
    <m/>
    <m/>
    <m/>
    <m/>
    <m/>
    <m/>
    <m/>
    <m/>
    <m/>
    <n v="1"/>
    <m/>
    <m/>
    <m/>
    <m/>
    <m/>
    <m/>
    <m/>
    <m/>
    <n v="1"/>
    <n v="1"/>
    <n v="5"/>
    <m/>
    <m/>
    <m/>
    <m/>
    <m/>
    <m/>
    <m/>
    <m/>
    <m/>
    <n v="200"/>
    <n v="16.666666666666668"/>
  </r>
  <r>
    <x v="15"/>
    <n v="5"/>
    <m/>
    <s v="Pacers"/>
    <s v="Bobby Sharman"/>
    <s v="USA"/>
    <s v="C"/>
    <n v="2037"/>
    <m/>
    <s v="en cours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11"/>
    <s v="lottery"/>
    <m/>
    <s v="Bonzi Wells"/>
    <s v="USA"/>
    <s v="SG"/>
    <n v="2003"/>
    <n v="2012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47"/>
    <m/>
    <s v="Warriors"/>
    <s v="Booker Berrios"/>
    <m/>
    <s v="SF"/>
    <n v="2025"/>
    <n v="2034"/>
    <n v="9"/>
    <m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5.5555555555555554"/>
  </r>
  <r>
    <x v="50"/>
    <n v="21"/>
    <s v="middle 1st"/>
    <m/>
    <s v="Boris Diaw "/>
    <s v="FRA"/>
    <s v="SG "/>
    <n v="2003"/>
    <n v="2009"/>
    <n v="6"/>
    <s v="NA"/>
    <m/>
    <m/>
    <m/>
    <m/>
    <m/>
    <m/>
    <m/>
    <m/>
    <m/>
    <m/>
    <m/>
    <m/>
    <m/>
    <m/>
    <m/>
    <m/>
    <m/>
    <m/>
    <n v="2"/>
    <n v="2"/>
    <n v="9"/>
    <m/>
    <m/>
    <m/>
    <m/>
    <m/>
    <m/>
    <m/>
    <m/>
    <m/>
    <n v="290"/>
    <n v="48.333333333333336"/>
  </r>
  <r>
    <x v="1"/>
    <n v="29"/>
    <s v="end 1st"/>
    <s v="Lakers"/>
    <s v="Brad Glassford"/>
    <s v="USA"/>
    <s v="SG"/>
    <n v="2013"/>
    <n v="201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s v="ND"/>
    <s v="not drafted"/>
    <m/>
    <s v="Brad Miller"/>
    <s v="USA"/>
    <s v="C"/>
    <n v="2003"/>
    <n v="2011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33"/>
    <s v="2nd round"/>
    <s v="Pacers"/>
    <s v="Bradley Diener "/>
    <s v="USA"/>
    <s v="PF "/>
    <n v="2012"/>
    <n v="2024"/>
    <n v="12"/>
    <n v="2"/>
    <m/>
    <m/>
    <m/>
    <m/>
    <m/>
    <m/>
    <m/>
    <m/>
    <m/>
    <m/>
    <m/>
    <m/>
    <m/>
    <m/>
    <m/>
    <m/>
    <m/>
    <m/>
    <n v="2"/>
    <n v="2"/>
    <n v="13"/>
    <m/>
    <m/>
    <m/>
    <m/>
    <m/>
    <m/>
    <m/>
    <m/>
    <m/>
    <n v="330"/>
    <n v="27.5"/>
  </r>
  <r>
    <x v="6"/>
    <n v="24"/>
    <s v="end 1st"/>
    <s v="Warriors"/>
    <s v="Bradley Heard"/>
    <s v="USA"/>
    <s v="PF"/>
    <n v="2007"/>
    <n v="2018"/>
    <n v="11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4.5454545454545459"/>
  </r>
  <r>
    <x v="51"/>
    <n v="18"/>
    <m/>
    <s v="Spurs"/>
    <s v="Bradley Richard"/>
    <s v="USA"/>
    <s v="SG"/>
    <n v="2043"/>
    <m/>
    <s v="en cours"/>
    <n v="0"/>
    <m/>
    <m/>
    <m/>
    <m/>
    <m/>
    <m/>
    <m/>
    <m/>
    <m/>
    <m/>
    <m/>
    <m/>
    <m/>
    <m/>
    <m/>
    <m/>
    <m/>
    <m/>
    <n v="2"/>
    <n v="2"/>
    <n v="1"/>
    <m/>
    <m/>
    <m/>
    <m/>
    <m/>
    <m/>
    <m/>
    <m/>
    <m/>
    <n v="210"/>
    <n v="70"/>
  </r>
  <r>
    <x v="35"/>
    <n v="1"/>
    <m/>
    <s v="Heat"/>
    <s v="Bradley Swift"/>
    <s v="USA"/>
    <s v="PG"/>
    <n v="2039"/>
    <m/>
    <s v="en cours"/>
    <n v="65"/>
    <n v="6"/>
    <n v="5"/>
    <n v="4"/>
    <n v="1"/>
    <m/>
    <m/>
    <n v="1"/>
    <m/>
    <m/>
    <m/>
    <m/>
    <n v="2"/>
    <n v="0"/>
    <n v="1"/>
    <n v="1"/>
    <n v="1"/>
    <n v="1"/>
    <m/>
    <m/>
    <m/>
    <m/>
    <m/>
    <m/>
    <n v="2"/>
    <m/>
    <m/>
    <m/>
    <m/>
    <m/>
    <m/>
    <n v="1900"/>
    <n v="271.42857142857144"/>
  </r>
  <r>
    <x v="38"/>
    <n v="4"/>
    <s v="top 5"/>
    <s v="Hornets"/>
    <s v="Brady Carr"/>
    <s v="USA"/>
    <s v="SF"/>
    <n v="2008"/>
    <n v="2014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16"/>
    <s v="middle 1st"/>
    <s v="Knicks"/>
    <s v="Brady Price"/>
    <s v="USA"/>
    <s v="C"/>
    <n v="2020"/>
    <n v="2025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51"/>
    <m/>
    <s v="Magic"/>
    <s v="Branden Drummond"/>
    <s v="USA"/>
    <s v="C"/>
    <n v="2025"/>
    <n v="2039"/>
    <n v="14"/>
    <n v="7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10"/>
  </r>
  <r>
    <x v="32"/>
    <n v="9"/>
    <s v="lottery"/>
    <s v="Nets"/>
    <s v="Brendan Bishop"/>
    <s v="USA"/>
    <s v="SF"/>
    <n v="2015"/>
    <n v="2025"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10"/>
    <s v="lottery"/>
    <s v="Hornets"/>
    <s v="Brendan Buechler"/>
    <s v="USA"/>
    <s v="SF"/>
    <n v="2005"/>
    <n v="2020"/>
    <n v="15"/>
    <s v="NA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n v="50"/>
    <n v="3.3333333333333335"/>
  </r>
  <r>
    <x v="48"/>
    <n v="20"/>
    <s v="middle 1st"/>
    <m/>
    <s v="Brendan Haywood"/>
    <s v="USA"/>
    <s v="C"/>
    <n v="2003"/>
    <n v="2016"/>
    <n v="13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3.8461538461538463"/>
  </r>
  <r>
    <x v="15"/>
    <n v="26"/>
    <m/>
    <s v="Bulls"/>
    <s v="Brendan Moore"/>
    <s v="USA"/>
    <s v="SG"/>
    <n v="2037"/>
    <n v="2042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19"/>
    <s v="middle 1st"/>
    <s v="Sixers"/>
    <s v="Brendon Jeyes "/>
    <s v="USA"/>
    <s v="PG"/>
    <n v="2012"/>
    <n v="2028"/>
    <n v="16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27"/>
    <m/>
    <s v="Hornets"/>
    <s v="Brennan Maxwell"/>
    <s v="USA"/>
    <s v="SG"/>
    <n v="2034"/>
    <n v="2039"/>
    <n v="5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10"/>
  </r>
  <r>
    <x v="5"/>
    <n v="32"/>
    <m/>
    <s v="Cavaliers"/>
    <s v="Brennan Sidoti"/>
    <s v="USA"/>
    <s v="C"/>
    <n v="2029"/>
    <n v="2041"/>
    <n v="12"/>
    <n v="0"/>
    <m/>
    <m/>
    <m/>
    <m/>
    <m/>
    <m/>
    <m/>
    <m/>
    <m/>
    <m/>
    <m/>
    <m/>
    <m/>
    <m/>
    <m/>
    <m/>
    <m/>
    <m/>
    <n v="3"/>
    <n v="5"/>
    <n v="23"/>
    <m/>
    <m/>
    <m/>
    <m/>
    <m/>
    <m/>
    <m/>
    <m/>
    <m/>
    <n v="630"/>
    <n v="52.5"/>
  </r>
  <r>
    <x v="45"/>
    <n v="15"/>
    <s v="middle 1st"/>
    <m/>
    <s v="Brent Barry"/>
    <s v="USA"/>
    <s v="PG"/>
    <n v="2003"/>
    <n v="2010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21"/>
    <m/>
    <s v="Suns"/>
    <s v="Brent Cronin"/>
    <s v="USA"/>
    <s v="SG"/>
    <n v="2036"/>
    <m/>
    <s v="en cours"/>
    <n v="12"/>
    <m/>
    <m/>
    <m/>
    <m/>
    <m/>
    <m/>
    <m/>
    <m/>
    <m/>
    <m/>
    <m/>
    <m/>
    <m/>
    <m/>
    <m/>
    <m/>
    <m/>
    <m/>
    <n v="2"/>
    <n v="3"/>
    <n v="19"/>
    <m/>
    <m/>
    <m/>
    <m/>
    <m/>
    <m/>
    <m/>
    <m/>
    <m/>
    <n v="440"/>
    <n v="44"/>
  </r>
  <r>
    <x v="4"/>
    <n v="12"/>
    <m/>
    <s v="Magic"/>
    <s v="Brent Dampier"/>
    <s v="USA"/>
    <s v="C"/>
    <n v="2028"/>
    <m/>
    <s v="en cours"/>
    <n v="15"/>
    <m/>
    <m/>
    <m/>
    <m/>
    <m/>
    <m/>
    <m/>
    <m/>
    <m/>
    <n v="1"/>
    <m/>
    <m/>
    <m/>
    <m/>
    <m/>
    <m/>
    <m/>
    <m/>
    <n v="0"/>
    <n v="2"/>
    <n v="5"/>
    <m/>
    <m/>
    <m/>
    <m/>
    <m/>
    <m/>
    <m/>
    <m/>
    <m/>
    <n v="200"/>
    <n v="11.111111111111111"/>
  </r>
  <r>
    <x v="9"/>
    <n v="57"/>
    <s v="2nd round"/>
    <s v="Nuggets"/>
    <s v="Brent Tasker"/>
    <s v="USA"/>
    <s v="C"/>
    <n v="2009"/>
    <n v="2021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50"/>
    <n v="4.166666666666667"/>
  </r>
  <r>
    <x v="5"/>
    <n v="8"/>
    <m/>
    <s v="Pistons"/>
    <s v="Brett Elie"/>
    <s v="USA"/>
    <s v="PG"/>
    <n v="2029"/>
    <n v="2042"/>
    <n v="13"/>
    <n v="92"/>
    <n v="17"/>
    <n v="9"/>
    <m/>
    <n v="7"/>
    <n v="1"/>
    <n v="1"/>
    <n v="1"/>
    <m/>
    <m/>
    <m/>
    <s v="HoF"/>
    <n v="4"/>
    <n v="2"/>
    <n v="2"/>
    <n v="0"/>
    <m/>
    <m/>
    <n v="2"/>
    <n v="2"/>
    <n v="2"/>
    <n v="11"/>
    <m/>
    <m/>
    <m/>
    <m/>
    <m/>
    <n v="1"/>
    <m/>
    <n v="3"/>
    <m/>
    <n v="5160"/>
    <n v="396.92307692307691"/>
  </r>
  <r>
    <x v="13"/>
    <n v="31"/>
    <m/>
    <s v="Vultures"/>
    <s v="Brian Fierro"/>
    <s v="USA"/>
    <s v="PG"/>
    <n v="2027"/>
    <n v="2038"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8"/>
    <s v="lottery"/>
    <m/>
    <s v="Brian Grant"/>
    <s v="USA"/>
    <s v="PF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28"/>
    <s v="end 1st"/>
    <s v="Clippers"/>
    <s v="Brian Jack"/>
    <s v="USA"/>
    <s v="C"/>
    <n v="2021"/>
    <n v="2025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3"/>
    <m/>
    <s v="Pacers"/>
    <s v="Brian Reynolds"/>
    <s v="USA"/>
    <s v="SG"/>
    <n v="2027"/>
    <n v="2038"/>
    <n v="11"/>
    <n v="7"/>
    <m/>
    <m/>
    <m/>
    <m/>
    <m/>
    <m/>
    <m/>
    <m/>
    <m/>
    <m/>
    <m/>
    <m/>
    <m/>
    <m/>
    <m/>
    <m/>
    <m/>
    <m/>
    <m/>
    <n v="2"/>
    <n v="4"/>
    <m/>
    <m/>
    <m/>
    <m/>
    <m/>
    <m/>
    <m/>
    <m/>
    <m/>
    <n v="140"/>
    <n v="12.727272727272727"/>
  </r>
  <r>
    <x v="24"/>
    <n v="9"/>
    <m/>
    <s v="Spurs"/>
    <s v="Brian Rideout"/>
    <m/>
    <s v="PF"/>
    <n v="2024"/>
    <n v="2043"/>
    <n v="19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22"/>
    <s v="end 1st"/>
    <m/>
    <s v="Brian Skinner"/>
    <s v="USA"/>
    <s v="PF"/>
    <n v="2003"/>
    <n v="2012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39"/>
    <m/>
    <s v="Pacers"/>
    <s v="Briann Swanner"/>
    <m/>
    <s v="PG"/>
    <n v="2023"/>
    <n v="2032"/>
    <n v="9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2"/>
    <n v="1"/>
    <m/>
    <s v="Pacers"/>
    <s v="Brock Alexander"/>
    <s v="USA"/>
    <s v="SF"/>
    <n v="2044"/>
    <m/>
    <s v="en cours"/>
    <n v="15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25"/>
  </r>
  <r>
    <x v="30"/>
    <n v="29"/>
    <s v="end 1st"/>
    <s v="Hawks"/>
    <s v="Broderick Spaulding"/>
    <s v="USA"/>
    <s v="C"/>
    <n v="2019"/>
    <n v="2021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6"/>
    <s v="ND"/>
    <s v="not drafted"/>
    <m/>
    <s v="Bruce Bowen"/>
    <s v="USA"/>
    <s v="SF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4"/>
    <s v="top 5"/>
    <s v="Celtics"/>
    <s v="Bruce Scott "/>
    <s v="USA"/>
    <s v="C"/>
    <n v="2014"/>
    <n v="2029"/>
    <n v="15"/>
    <n v="159"/>
    <n v="5"/>
    <m/>
    <n v="1"/>
    <n v="2"/>
    <m/>
    <m/>
    <m/>
    <n v="2"/>
    <m/>
    <m/>
    <s v="HoF"/>
    <n v="4"/>
    <n v="0"/>
    <n v="0"/>
    <n v="4"/>
    <n v="4"/>
    <n v="3"/>
    <m/>
    <n v="0"/>
    <n v="2"/>
    <n v="12"/>
    <m/>
    <m/>
    <m/>
    <m/>
    <n v="3"/>
    <m/>
    <m/>
    <n v="1"/>
    <m/>
    <n v="2820"/>
    <n v="188"/>
  </r>
  <r>
    <x v="5"/>
    <n v="20"/>
    <m/>
    <s v="Pistons"/>
    <s v="Bryan Wright"/>
    <m/>
    <s v="PF"/>
    <n v="2029"/>
    <n v="204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24"/>
    <m/>
    <s v="Rockets"/>
    <s v="Bryce Avery"/>
    <m/>
    <s v="PF"/>
    <n v="2030"/>
    <n v="203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10"/>
    <m/>
    <s v="Clippers"/>
    <s v="Bryce Benshoof"/>
    <s v="USA"/>
    <s v="SF"/>
    <n v="2034"/>
    <n v="2038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51"/>
    <m/>
    <s v="Lakers"/>
    <s v="Bryon Blount"/>
    <s v="USA"/>
    <s v="C"/>
    <n v="2033"/>
    <n v="2037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0"/>
    <s v="middle 1st"/>
    <s v="Mavericks"/>
    <s v="Bryon Claxton"/>
    <s v="USA"/>
    <s v="PF"/>
    <n v="2017"/>
    <n v="2032"/>
    <n v="15"/>
    <n v="1"/>
    <m/>
    <m/>
    <m/>
    <m/>
    <m/>
    <m/>
    <m/>
    <m/>
    <m/>
    <m/>
    <m/>
    <m/>
    <m/>
    <m/>
    <m/>
    <m/>
    <m/>
    <m/>
    <n v="1"/>
    <n v="2"/>
    <n v="8"/>
    <m/>
    <n v="1"/>
    <m/>
    <m/>
    <m/>
    <m/>
    <m/>
    <m/>
    <m/>
    <n v="280"/>
    <n v="18.666666666666668"/>
  </r>
  <r>
    <x v="21"/>
    <n v="4"/>
    <m/>
    <s v="Nuggets"/>
    <s v="Bryon Schayes"/>
    <m/>
    <s v="C"/>
    <n v="2030"/>
    <m/>
    <s v="en cours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6.25"/>
  </r>
  <r>
    <x v="14"/>
    <n v="18"/>
    <s v="middle 1st"/>
    <s v="Heat"/>
    <s v="Bryon Wilson"/>
    <s v="USA"/>
    <s v="PF"/>
    <n v="2012"/>
    <n v="2025"/>
    <n v="13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42"/>
    <m/>
    <s v="Hawks"/>
    <s v="Buck Valdes"/>
    <m/>
    <s v="C"/>
    <n v="2024"/>
    <n v="2037"/>
    <n v="13"/>
    <n v="2"/>
    <m/>
    <m/>
    <m/>
    <m/>
    <m/>
    <m/>
    <m/>
    <m/>
    <m/>
    <m/>
    <m/>
    <m/>
    <m/>
    <m/>
    <m/>
    <m/>
    <m/>
    <m/>
    <n v="2"/>
    <n v="4"/>
    <n v="14"/>
    <m/>
    <m/>
    <m/>
    <m/>
    <m/>
    <m/>
    <m/>
    <m/>
    <m/>
    <n v="440"/>
    <n v="33.846153846153847"/>
  </r>
  <r>
    <x v="32"/>
    <n v="2"/>
    <s v="top 5"/>
    <s v="Nets"/>
    <s v="Byron Carter"/>
    <s v="USA"/>
    <s v="PG"/>
    <n v="2015"/>
    <n v="2033"/>
    <n v="18"/>
    <n v="379"/>
    <n v="24"/>
    <n v="7"/>
    <n v="1"/>
    <n v="4"/>
    <m/>
    <n v="1"/>
    <m/>
    <m/>
    <m/>
    <m/>
    <s v="HoF"/>
    <n v="6"/>
    <n v="1"/>
    <n v="3"/>
    <n v="2"/>
    <m/>
    <m/>
    <n v="3"/>
    <n v="3"/>
    <n v="3"/>
    <n v="17"/>
    <m/>
    <m/>
    <m/>
    <m/>
    <m/>
    <m/>
    <m/>
    <m/>
    <m/>
    <n v="5320"/>
    <n v="295.55555555555554"/>
  </r>
  <r>
    <x v="34"/>
    <n v="7"/>
    <s v="lottery"/>
    <s v="Bucks"/>
    <s v="Byron Johnson"/>
    <s v="USA"/>
    <s v="C"/>
    <n v="2020"/>
    <m/>
    <s v="en cours"/>
    <n v="9"/>
    <m/>
    <m/>
    <n v="1"/>
    <n v="2"/>
    <m/>
    <m/>
    <m/>
    <m/>
    <m/>
    <m/>
    <m/>
    <m/>
    <m/>
    <m/>
    <m/>
    <m/>
    <m/>
    <m/>
    <m/>
    <m/>
    <m/>
    <m/>
    <m/>
    <m/>
    <m/>
    <m/>
    <m/>
    <m/>
    <m/>
    <m/>
    <n v="250"/>
    <n v="9.615384615384615"/>
  </r>
  <r>
    <x v="21"/>
    <n v="5"/>
    <m/>
    <s v="Pistons"/>
    <s v="Caleb Newble"/>
    <m/>
    <s v="PG"/>
    <n v="2030"/>
    <m/>
    <s v="en cours"/>
    <s v="NA"/>
    <m/>
    <m/>
    <m/>
    <m/>
    <m/>
    <m/>
    <m/>
    <m/>
    <m/>
    <m/>
    <m/>
    <m/>
    <m/>
    <m/>
    <m/>
    <m/>
    <m/>
    <m/>
    <n v="2"/>
    <n v="3"/>
    <n v="13"/>
    <m/>
    <m/>
    <m/>
    <m/>
    <m/>
    <m/>
    <m/>
    <m/>
    <m/>
    <n v="380"/>
    <n v="23.75"/>
  </r>
  <r>
    <x v="53"/>
    <n v="28"/>
    <m/>
    <s v="Spurs"/>
    <s v="Caleb Piggott"/>
    <s v="USA"/>
    <s v="SG"/>
    <n v="2041"/>
    <n v="2046"/>
    <n v="5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0"/>
  </r>
  <r>
    <x v="16"/>
    <n v="47"/>
    <s v="2nd round"/>
    <s v="Jazz"/>
    <s v="Caleb Ranck"/>
    <s v="USA"/>
    <s v="C"/>
    <n v="2014"/>
    <n v="2031"/>
    <n v="17"/>
    <n v="2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2.9411764705882355"/>
  </r>
  <r>
    <x v="29"/>
    <n v="18"/>
    <s v="middle 1st"/>
    <s v="Hawks"/>
    <s v="Calvin Artest"/>
    <s v="USA"/>
    <s v="SF"/>
    <n v="2004"/>
    <n v="2008"/>
    <n v="4"/>
    <s v="NA"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37.5"/>
  </r>
  <r>
    <x v="11"/>
    <n v="23"/>
    <s v="end 1st"/>
    <s v="Raptors"/>
    <s v="Calvin Baylor"/>
    <s v="USA"/>
    <s v="PG"/>
    <n v="2006"/>
    <n v="2018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13"/>
    <s v="lottery"/>
    <s v="Nuggets"/>
    <s v="Calvin Norman"/>
    <s v="USA"/>
    <s v="PF"/>
    <n v="2021"/>
    <n v="2023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6"/>
    <s v="lottery"/>
    <s v="Wizards"/>
    <s v="Cameron Fortson"/>
    <s v="USA"/>
    <s v="PG"/>
    <n v="2005"/>
    <n v="2018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12"/>
    <m/>
    <s v="Pacers"/>
    <s v="Cameron Rayburn"/>
    <s v="USA"/>
    <s v="PG"/>
    <n v="2030"/>
    <n v="2042"/>
    <n v="12"/>
    <n v="30"/>
    <m/>
    <m/>
    <m/>
    <m/>
    <m/>
    <m/>
    <m/>
    <m/>
    <m/>
    <m/>
    <m/>
    <m/>
    <m/>
    <m/>
    <m/>
    <n v="1"/>
    <n v="2"/>
    <m/>
    <n v="0"/>
    <n v="1"/>
    <n v="6"/>
    <m/>
    <m/>
    <m/>
    <n v="1"/>
    <m/>
    <m/>
    <m/>
    <m/>
    <m/>
    <n v="560"/>
    <n v="46.666666666666664"/>
  </r>
  <r>
    <x v="40"/>
    <n v="17"/>
    <s v="middle 1st"/>
    <s v="Knicks"/>
    <s v="Carl Daniels "/>
    <s v="USA"/>
    <s v="PF "/>
    <n v="2023"/>
    <n v="2032"/>
    <n v="9"/>
    <n v="1"/>
    <m/>
    <m/>
    <m/>
    <m/>
    <m/>
    <m/>
    <m/>
    <m/>
    <m/>
    <m/>
    <m/>
    <m/>
    <m/>
    <m/>
    <m/>
    <m/>
    <m/>
    <m/>
    <n v="1"/>
    <n v="3"/>
    <n v="0"/>
    <m/>
    <m/>
    <m/>
    <m/>
    <m/>
    <m/>
    <m/>
    <m/>
    <m/>
    <n v="200"/>
    <n v="22.222222222222221"/>
  </r>
  <r>
    <x v="34"/>
    <n v="21"/>
    <s v="middle 1st"/>
    <s v="Jazz"/>
    <s v="Carl Jackson"/>
    <s v="USA"/>
    <s v="PF"/>
    <n v="2020"/>
    <n v="2034"/>
    <n v="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23"/>
    <s v="end 1st"/>
    <s v="Bulls"/>
    <s v="Carl LaBarge"/>
    <s v="USA"/>
    <s v="SG"/>
    <n v="2016"/>
    <n v="2021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12"/>
    <m/>
    <s v="Celtics"/>
    <s v="Carl Lozoya"/>
    <m/>
    <s v="SG"/>
    <n v="2027"/>
    <n v="2044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14"/>
    <s v="middle 1st"/>
    <s v="Lakers"/>
    <s v="Carl Tincher"/>
    <s v="USA"/>
    <s v="PG"/>
    <n v="2022"/>
    <n v="2025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44"/>
    <m/>
    <m/>
    <s v="Carl Voss"/>
    <m/>
    <m/>
    <n v="2023"/>
    <n v="2038"/>
    <n v="15"/>
    <m/>
    <m/>
    <m/>
    <m/>
    <m/>
    <m/>
    <m/>
    <m/>
    <m/>
    <m/>
    <m/>
    <m/>
    <m/>
    <m/>
    <m/>
    <m/>
    <m/>
    <m/>
    <m/>
    <n v="1"/>
    <n v="3"/>
    <n v="0"/>
    <m/>
    <m/>
    <m/>
    <m/>
    <m/>
    <m/>
    <m/>
    <m/>
    <m/>
    <n v="200"/>
    <n v="13.333333333333334"/>
  </r>
  <r>
    <x v="41"/>
    <n v="35"/>
    <s v="2nd round"/>
    <m/>
    <s v="Carlos Boozer"/>
    <s v="USA"/>
    <s v="PF"/>
    <n v="2003"/>
    <n v="2017"/>
    <n v="14"/>
    <s v="NA"/>
    <m/>
    <m/>
    <m/>
    <n v="2"/>
    <m/>
    <m/>
    <m/>
    <m/>
    <m/>
    <m/>
    <m/>
    <n v="2"/>
    <n v="0"/>
    <n v="0"/>
    <n v="2"/>
    <m/>
    <m/>
    <m/>
    <n v="0"/>
    <n v="0"/>
    <n v="0"/>
    <m/>
    <m/>
    <m/>
    <m/>
    <m/>
    <m/>
    <m/>
    <m/>
    <m/>
    <n v="400"/>
    <n v="28.571428571428573"/>
  </r>
  <r>
    <x v="21"/>
    <n v="19"/>
    <m/>
    <s v="Heat"/>
    <s v="Carlos Ketner"/>
    <m/>
    <s v="PG"/>
    <n v="2030"/>
    <n v="204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27"/>
    <s v="end 1st"/>
    <s v="Blazers"/>
    <s v="Carlton Brar"/>
    <s v="USA"/>
    <s v="PF"/>
    <n v="2016"/>
    <n v="2019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0"/>
    <n v="3"/>
    <s v="top 5"/>
    <m/>
    <s v="Carmelo Anthony"/>
    <s v="USA"/>
    <s v="SF"/>
    <n v="2003"/>
    <n v="2018"/>
    <n v="15"/>
    <s v="NA"/>
    <m/>
    <m/>
    <n v="2"/>
    <m/>
    <m/>
    <m/>
    <m/>
    <m/>
    <m/>
    <m/>
    <m/>
    <m/>
    <m/>
    <m/>
    <m/>
    <m/>
    <m/>
    <m/>
    <n v="0"/>
    <n v="0"/>
    <n v="0"/>
    <m/>
    <m/>
    <m/>
    <m/>
    <m/>
    <m/>
    <n v="1"/>
    <m/>
    <m/>
    <n v="150"/>
    <n v="10"/>
  </r>
  <r>
    <x v="41"/>
    <n v="10"/>
    <s v="lottery"/>
    <m/>
    <s v="Caron Butler"/>
    <s v="USA"/>
    <s v="SF"/>
    <n v="2003"/>
    <n v="2018"/>
    <n v="15"/>
    <s v="NA"/>
    <m/>
    <m/>
    <m/>
    <m/>
    <m/>
    <m/>
    <m/>
    <m/>
    <m/>
    <m/>
    <m/>
    <m/>
    <m/>
    <m/>
    <m/>
    <m/>
    <m/>
    <m/>
    <n v="1"/>
    <n v="3"/>
    <n v="10"/>
    <m/>
    <m/>
    <m/>
    <m/>
    <m/>
    <m/>
    <m/>
    <m/>
    <m/>
    <n v="300"/>
    <n v="20"/>
  </r>
  <r>
    <x v="30"/>
    <n v="8"/>
    <s v="lottery"/>
    <s v="Rockets"/>
    <s v="Carson Fagan"/>
    <s v="USA"/>
    <s v="C"/>
    <n v="2019"/>
    <n v="2035"/>
    <n v="16"/>
    <n v="100"/>
    <m/>
    <m/>
    <m/>
    <n v="4"/>
    <m/>
    <m/>
    <m/>
    <m/>
    <m/>
    <m/>
    <m/>
    <n v="4"/>
    <n v="0"/>
    <n v="1"/>
    <n v="3"/>
    <n v="5"/>
    <n v="1"/>
    <m/>
    <m/>
    <n v="1"/>
    <n v="5"/>
    <m/>
    <m/>
    <m/>
    <m/>
    <m/>
    <m/>
    <m/>
    <m/>
    <m/>
    <n v="2100"/>
    <n v="131.25"/>
  </r>
  <r>
    <x v="12"/>
    <n v="15"/>
    <m/>
    <s v="Clippers"/>
    <s v="Carson Howard"/>
    <s v="USA"/>
    <s v="SF"/>
    <n v="2035"/>
    <n v="2045"/>
    <n v="10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"/>
    <s v="top 5"/>
    <s v="Magic"/>
    <s v="Casey Alexander"/>
    <s v="USA"/>
    <s v="PF"/>
    <n v="2019"/>
    <n v="2040"/>
    <n v="21"/>
    <n v="233"/>
    <n v="4"/>
    <n v="1"/>
    <n v="1"/>
    <n v="6"/>
    <m/>
    <m/>
    <m/>
    <m/>
    <m/>
    <m/>
    <s v="HoF"/>
    <n v="6"/>
    <n v="3"/>
    <n v="2"/>
    <n v="1"/>
    <n v="1"/>
    <n v="3"/>
    <m/>
    <n v="1"/>
    <n v="4"/>
    <n v="21"/>
    <m/>
    <n v="1"/>
    <m/>
    <m/>
    <m/>
    <m/>
    <m/>
    <m/>
    <m/>
    <n v="3360"/>
    <n v="160"/>
  </r>
  <r>
    <x v="12"/>
    <n v="29"/>
    <m/>
    <s v="Magic"/>
    <s v="Casey Dickau"/>
    <s v="USA"/>
    <s v="SG"/>
    <n v="2035"/>
    <n v="2038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35"/>
    <m/>
    <s v="Rockets"/>
    <s v="Casey Gates"/>
    <m/>
    <s v="SG"/>
    <n v="2029"/>
    <n v="2032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5"/>
    <s v="top 5"/>
    <s v="Heat"/>
    <s v="Casey Kidd"/>
    <s v="USA"/>
    <s v="SF"/>
    <n v="2018"/>
    <n v="2025"/>
    <n v="7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7.1428571428571432"/>
  </r>
  <r>
    <x v="40"/>
    <n v="9"/>
    <s v="lottery"/>
    <s v="Knicks"/>
    <s v="Cedric Koss "/>
    <s v="USA"/>
    <s v="PF "/>
    <n v="2023"/>
    <n v="2034"/>
    <n v="11"/>
    <n v="7"/>
    <m/>
    <m/>
    <m/>
    <m/>
    <m/>
    <m/>
    <m/>
    <m/>
    <m/>
    <m/>
    <m/>
    <m/>
    <m/>
    <m/>
    <m/>
    <m/>
    <m/>
    <m/>
    <n v="2"/>
    <n v="4"/>
    <n v="21"/>
    <m/>
    <m/>
    <m/>
    <m/>
    <m/>
    <m/>
    <m/>
    <m/>
    <m/>
    <n v="510"/>
    <n v="46.363636363636367"/>
  </r>
  <r>
    <x v="6"/>
    <n v="16"/>
    <s v="middle 1st"/>
    <s v="Warriors"/>
    <s v="Chad Garces"/>
    <s v="USA"/>
    <s v="PG"/>
    <n v="2007"/>
    <n v="2011"/>
    <n v="4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27.5"/>
  </r>
  <r>
    <x v="8"/>
    <n v="9"/>
    <s v="lottery"/>
    <s v="Grizzlies"/>
    <s v="Chad Owens"/>
    <s v="USA"/>
    <s v="SG"/>
    <n v="2017"/>
    <n v="2029"/>
    <n v="12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17"/>
    <s v="middle 1st"/>
    <s v="Jazz"/>
    <s v="Chandler Dalessio"/>
    <s v="ARG"/>
    <s v="SG"/>
    <n v="2005"/>
    <n v="2009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23"/>
    <s v="end 1st"/>
    <s v="Hornets"/>
    <s v="Chandler Drew"/>
    <s v="USA"/>
    <s v="PG"/>
    <n v="2009"/>
    <n v="2012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4"/>
    <s v="top 5"/>
    <s v="Bulls"/>
    <s v="Chandler Hardaway"/>
    <s v="USA"/>
    <s v="SG"/>
    <n v="2019"/>
    <n v="2034"/>
    <n v="15"/>
    <n v="58"/>
    <n v="1"/>
    <m/>
    <n v="4"/>
    <n v="1"/>
    <m/>
    <m/>
    <n v="1"/>
    <m/>
    <m/>
    <m/>
    <m/>
    <m/>
    <m/>
    <m/>
    <m/>
    <m/>
    <m/>
    <m/>
    <m/>
    <m/>
    <m/>
    <m/>
    <m/>
    <m/>
    <m/>
    <m/>
    <m/>
    <m/>
    <m/>
    <m/>
    <n v="450"/>
    <n v="30"/>
  </r>
  <r>
    <x v="18"/>
    <n v="11"/>
    <s v="lottery"/>
    <s v="Knicks"/>
    <s v="Charles Autin"/>
    <s v="USA"/>
    <s v="PF"/>
    <n v="2010"/>
    <n v="2026"/>
    <n v="16"/>
    <n v="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45"/>
    <m/>
    <s v="Bucks"/>
    <s v="Charles Chamberlain"/>
    <m/>
    <s v="SF"/>
    <n v="2024"/>
    <n v="2028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7"/>
    <s v="lottery"/>
    <s v="Celtics"/>
    <s v="Charles Corbin"/>
    <s v="USA"/>
    <s v="SG"/>
    <n v="2004"/>
    <n v="2017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10"/>
    <m/>
    <s v="Wolves"/>
    <s v="Charles Curry"/>
    <m/>
    <s v="PF"/>
    <n v="2025"/>
    <n v="2038"/>
    <n v="13"/>
    <m/>
    <m/>
    <m/>
    <m/>
    <m/>
    <m/>
    <m/>
    <m/>
    <m/>
    <m/>
    <m/>
    <m/>
    <m/>
    <m/>
    <m/>
    <m/>
    <n v="1"/>
    <n v="2"/>
    <m/>
    <m/>
    <m/>
    <m/>
    <m/>
    <m/>
    <m/>
    <m/>
    <m/>
    <m/>
    <m/>
    <m/>
    <m/>
    <n v="400"/>
    <n v="30.76923076923077"/>
  </r>
  <r>
    <x v="40"/>
    <n v="4"/>
    <s v="top 5"/>
    <s v="Warriors"/>
    <s v="Charles Grillo "/>
    <s v="USA"/>
    <s v="SF "/>
    <n v="2023"/>
    <n v="2035"/>
    <n v="12"/>
    <n v="1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8.3333333333333339"/>
  </r>
  <r>
    <x v="51"/>
    <n v="11"/>
    <m/>
    <s v="Raptors"/>
    <s v="Charles Lambert"/>
    <s v="CAN"/>
    <s v="C"/>
    <n v="2043"/>
    <m/>
    <s v="en cours"/>
    <n v="6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n v="50"/>
    <n v="16.666666666666668"/>
  </r>
  <r>
    <x v="27"/>
    <n v="8"/>
    <m/>
    <s v="Pacers"/>
    <s v="Charles Millar"/>
    <m/>
    <s v="SG"/>
    <n v="2025"/>
    <n v="2043"/>
    <n v="18"/>
    <m/>
    <m/>
    <m/>
    <m/>
    <m/>
    <m/>
    <m/>
    <m/>
    <m/>
    <m/>
    <m/>
    <m/>
    <m/>
    <m/>
    <m/>
    <m/>
    <n v="2"/>
    <m/>
    <m/>
    <m/>
    <m/>
    <m/>
    <m/>
    <m/>
    <m/>
    <m/>
    <m/>
    <m/>
    <m/>
    <m/>
    <m/>
    <n v="400"/>
    <n v="22.222222222222221"/>
  </r>
  <r>
    <x v="28"/>
    <n v="24"/>
    <m/>
    <s v="Wizards"/>
    <s v="Charles Ontko"/>
    <s v="USA"/>
    <s v="SG"/>
    <n v="2031"/>
    <n v="2035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16"/>
    <m/>
    <s v="Rockets"/>
    <s v="Charles Prouty"/>
    <m/>
    <s v="SG"/>
    <n v="2024"/>
    <n v="2041"/>
    <n v="17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n v="26"/>
    <s v="end 1st"/>
    <m/>
    <s v="Charles Smith"/>
    <s v="USA"/>
    <s v="SG"/>
    <n v="2003"/>
    <n v="2010"/>
    <n v="7"/>
    <s v="NA"/>
    <m/>
    <m/>
    <m/>
    <m/>
    <m/>
    <m/>
    <m/>
    <m/>
    <m/>
    <m/>
    <m/>
    <m/>
    <m/>
    <m/>
    <m/>
    <m/>
    <m/>
    <m/>
    <n v="2"/>
    <n v="3"/>
    <n v="1"/>
    <m/>
    <m/>
    <m/>
    <m/>
    <m/>
    <m/>
    <m/>
    <m/>
    <m/>
    <n v="260"/>
    <n v="37.142857142857146"/>
  </r>
  <r>
    <x v="3"/>
    <n v="11"/>
    <s v="lottery"/>
    <s v="Bulls"/>
    <s v="Charles Wilkins"/>
    <s v="USA"/>
    <s v="C"/>
    <n v="2022"/>
    <n v="2030"/>
    <n v="8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26"/>
    <s v="end 1st"/>
    <m/>
    <s v="Charlie Ward"/>
    <s v="USA"/>
    <s v="P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4"/>
    <m/>
    <s v="Jazz"/>
    <s v="Chase Caffey"/>
    <s v="USA"/>
    <s v="PG"/>
    <n v="2040"/>
    <m/>
    <s v="en cours"/>
    <n v="63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n v="50"/>
    <n v="8.3333333333333339"/>
  </r>
  <r>
    <x v="9"/>
    <n v="21"/>
    <s v="middle 1st"/>
    <s v="Jazz"/>
    <s v="Chase Ellison"/>
    <s v="USA"/>
    <s v="PG"/>
    <n v="2009"/>
    <n v="2017"/>
    <n v="8"/>
    <s v="NA"/>
    <m/>
    <m/>
    <n v="3"/>
    <m/>
    <m/>
    <m/>
    <n v="1"/>
    <m/>
    <m/>
    <m/>
    <m/>
    <m/>
    <m/>
    <m/>
    <m/>
    <m/>
    <m/>
    <m/>
    <m/>
    <m/>
    <m/>
    <m/>
    <m/>
    <m/>
    <m/>
    <m/>
    <m/>
    <m/>
    <m/>
    <m/>
    <n v="250"/>
    <n v="31.25"/>
  </r>
  <r>
    <x v="20"/>
    <n v="3"/>
    <s v="top 5"/>
    <m/>
    <s v="Chauncey Billups"/>
    <s v="USA"/>
    <s v="PG"/>
    <n v="2003"/>
    <n v="2010"/>
    <n v="7"/>
    <s v="NA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7.1428571428571432"/>
  </r>
  <r>
    <x v="42"/>
    <s v="ND"/>
    <s v="not drafted"/>
    <m/>
    <s v="Chris Andersen"/>
    <s v="USA"/>
    <s v="PF"/>
    <n v="2003"/>
    <n v="2014"/>
    <n v="11"/>
    <s v="NA"/>
    <m/>
    <m/>
    <m/>
    <m/>
    <m/>
    <m/>
    <m/>
    <m/>
    <m/>
    <m/>
    <m/>
    <m/>
    <m/>
    <m/>
    <m/>
    <m/>
    <m/>
    <m/>
    <n v="2"/>
    <n v="3"/>
    <n v="13"/>
    <m/>
    <m/>
    <m/>
    <m/>
    <m/>
    <m/>
    <m/>
    <m/>
    <m/>
    <n v="380"/>
    <n v="34.545454545454547"/>
  </r>
  <r>
    <x v="50"/>
    <n v="4"/>
    <s v="top 5"/>
    <m/>
    <s v="Chris Bosh"/>
    <s v="USA"/>
    <s v="PF"/>
    <n v="2003"/>
    <n v="2018"/>
    <n v="15"/>
    <s v="NA"/>
    <m/>
    <m/>
    <m/>
    <n v="2"/>
    <m/>
    <m/>
    <m/>
    <m/>
    <m/>
    <m/>
    <m/>
    <n v="2"/>
    <n v="0"/>
    <n v="0"/>
    <n v="2"/>
    <n v="1"/>
    <m/>
    <m/>
    <n v="0"/>
    <n v="0"/>
    <n v="0"/>
    <m/>
    <m/>
    <m/>
    <m/>
    <m/>
    <m/>
    <n v="1"/>
    <m/>
    <m/>
    <n v="650"/>
    <n v="43.333333333333336"/>
  </r>
  <r>
    <x v="26"/>
    <n v="4"/>
    <s v="top 5"/>
    <s v="Spurs"/>
    <s v="Chris Brook"/>
    <s v="USA"/>
    <s v="SG"/>
    <n v="2021"/>
    <n v="2027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1"/>
    <s v="top 5"/>
    <s v="Bucks"/>
    <s v="Chris Campbell"/>
    <s v="USA"/>
    <s v="PF"/>
    <n v="2021"/>
    <n v="2035"/>
    <n v="14"/>
    <n v="106"/>
    <n v="2"/>
    <m/>
    <m/>
    <n v="3"/>
    <m/>
    <m/>
    <m/>
    <m/>
    <m/>
    <m/>
    <m/>
    <n v="1"/>
    <n v="0"/>
    <n v="1"/>
    <n v="0"/>
    <m/>
    <m/>
    <m/>
    <m/>
    <m/>
    <m/>
    <m/>
    <m/>
    <m/>
    <m/>
    <m/>
    <m/>
    <m/>
    <n v="1"/>
    <m/>
    <n v="650"/>
    <n v="46.428571428571431"/>
  </r>
  <r>
    <x v="30"/>
    <n v="9"/>
    <s v="lottery"/>
    <s v="Nuggets"/>
    <s v="Chris Faulk"/>
    <s v="USA"/>
    <s v="PF"/>
    <n v="2019"/>
    <n v="2030"/>
    <n v="1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27"/>
    <m/>
    <s v="Spurs"/>
    <s v="Chris Hannon"/>
    <s v="USA"/>
    <s v="SG"/>
    <n v="2027"/>
    <n v="2033"/>
    <n v="6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6.666666666666668"/>
  </r>
  <r>
    <x v="27"/>
    <n v="31"/>
    <m/>
    <s v="Lakers"/>
    <s v="Chris Kahn"/>
    <m/>
    <s v="C"/>
    <n v="2025"/>
    <n v="2040"/>
    <n v="15"/>
    <m/>
    <m/>
    <m/>
    <m/>
    <m/>
    <m/>
    <m/>
    <m/>
    <m/>
    <m/>
    <m/>
    <m/>
    <m/>
    <m/>
    <m/>
    <m/>
    <m/>
    <m/>
    <m/>
    <n v="2"/>
    <n v="2"/>
    <n v="4"/>
    <m/>
    <m/>
    <m/>
    <m/>
    <m/>
    <m/>
    <m/>
    <m/>
    <m/>
    <n v="240"/>
    <n v="16"/>
  </r>
  <r>
    <x v="50"/>
    <n v="6"/>
    <s v="lottery"/>
    <m/>
    <s v="Chris Kaman"/>
    <s v="USA"/>
    <s v="C"/>
    <n v="2003"/>
    <n v="2018"/>
    <n v="15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8"/>
    <n v="4"/>
    <s v="top 5"/>
    <s v="Spurs"/>
    <s v="Chris Long"/>
    <s v="USA"/>
    <s v="SF"/>
    <n v="2017"/>
    <n v="2032"/>
    <n v="15"/>
    <n v="24"/>
    <m/>
    <m/>
    <n v="1"/>
    <m/>
    <m/>
    <m/>
    <m/>
    <m/>
    <m/>
    <m/>
    <m/>
    <m/>
    <m/>
    <m/>
    <m/>
    <m/>
    <m/>
    <m/>
    <n v="1"/>
    <n v="1"/>
    <n v="0"/>
    <m/>
    <m/>
    <m/>
    <m/>
    <m/>
    <n v="1"/>
    <m/>
    <m/>
    <m/>
    <n v="200"/>
    <n v="13.333333333333334"/>
  </r>
  <r>
    <x v="8"/>
    <n v="14"/>
    <s v="middle 1st"/>
    <s v="Lakers"/>
    <s v="Chris McClure"/>
    <s v="USA"/>
    <s v="SG"/>
    <n v="2017"/>
    <n v="2024"/>
    <n v="7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4"/>
    <n v="7"/>
    <s v="lottery"/>
    <m/>
    <s v="Chris Mihm"/>
    <s v="USA"/>
    <s v="C"/>
    <n v="2003"/>
    <n v="2015"/>
    <n v="12"/>
    <n v="246"/>
    <n v="4"/>
    <m/>
    <m/>
    <n v="7"/>
    <m/>
    <m/>
    <m/>
    <n v="3"/>
    <m/>
    <m/>
    <s v="HoF"/>
    <n v="3"/>
    <n v="1"/>
    <n v="1"/>
    <n v="1"/>
    <n v="3"/>
    <n v="1"/>
    <m/>
    <n v="0"/>
    <n v="0"/>
    <n v="0"/>
    <m/>
    <m/>
    <m/>
    <m/>
    <n v="2"/>
    <m/>
    <m/>
    <m/>
    <m/>
    <n v="2900"/>
    <n v="241.66666666666666"/>
  </r>
  <r>
    <x v="13"/>
    <n v="15"/>
    <m/>
    <s v="Hawks"/>
    <s v="Chris Polston"/>
    <s v="USA"/>
    <s v="PF"/>
    <n v="2027"/>
    <n v="2042"/>
    <n v="15"/>
    <n v="4"/>
    <m/>
    <m/>
    <m/>
    <m/>
    <m/>
    <m/>
    <m/>
    <m/>
    <m/>
    <m/>
    <m/>
    <m/>
    <m/>
    <m/>
    <m/>
    <m/>
    <m/>
    <m/>
    <n v="4"/>
    <n v="5"/>
    <n v="25"/>
    <m/>
    <m/>
    <m/>
    <m/>
    <m/>
    <m/>
    <m/>
    <m/>
    <m/>
    <n v="700"/>
    <n v="46.666666666666664"/>
  </r>
  <r>
    <x v="33"/>
    <n v="26"/>
    <m/>
    <s v="Pacers"/>
    <s v="Chris Ramsay"/>
    <s v="USA"/>
    <s v="SG"/>
    <n v="2036"/>
    <n v="2038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26"/>
    <s v="end 1st"/>
    <s v="Hornets"/>
    <s v="Chris Robinson"/>
    <s v="USA"/>
    <s v="SF"/>
    <n v="2015"/>
    <n v="2019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21"/>
    <s v="middle 1st"/>
    <s v="Sixers"/>
    <s v="Chris Robinson"/>
    <s v="USA"/>
    <s v="PG"/>
    <n v="2021"/>
    <n v="2027"/>
    <n v="6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39"/>
    <m/>
    <s v="Nets"/>
    <s v="Chris Shultz"/>
    <m/>
    <s v="C"/>
    <n v="2024"/>
    <n v="2031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6"/>
    <n v="1"/>
    <s v="top 5"/>
    <m/>
    <s v="Chris Webber"/>
    <s v="USA"/>
    <s v="PF"/>
    <n v="2003"/>
    <n v="2010"/>
    <n v="7"/>
    <s v="NA"/>
    <n v="8"/>
    <n v="1"/>
    <m/>
    <n v="3"/>
    <m/>
    <m/>
    <m/>
    <m/>
    <m/>
    <m/>
    <m/>
    <n v="2"/>
    <n v="0"/>
    <n v="1"/>
    <n v="1"/>
    <m/>
    <m/>
    <m/>
    <n v="0"/>
    <n v="0"/>
    <n v="0"/>
    <m/>
    <m/>
    <m/>
    <m/>
    <m/>
    <m/>
    <m/>
    <m/>
    <m/>
    <n v="1100"/>
    <n v="157.14285714285714"/>
  </r>
  <r>
    <x v="26"/>
    <n v="3"/>
    <s v="top 5"/>
    <s v="Grizzlies"/>
    <s v="Chris Wentworth"/>
    <s v="USA"/>
    <s v="SF"/>
    <n v="2021"/>
    <n v="2034"/>
    <n v="13"/>
    <n v="24"/>
    <m/>
    <m/>
    <m/>
    <n v="2"/>
    <m/>
    <m/>
    <m/>
    <m/>
    <m/>
    <m/>
    <m/>
    <n v="2"/>
    <m/>
    <m/>
    <n v="2"/>
    <m/>
    <m/>
    <m/>
    <n v="3"/>
    <n v="3"/>
    <n v="17"/>
    <m/>
    <m/>
    <m/>
    <m/>
    <m/>
    <m/>
    <m/>
    <m/>
    <m/>
    <n v="870"/>
    <n v="66.92307692307692"/>
  </r>
  <r>
    <x v="41"/>
    <n v="8"/>
    <s v="lottery"/>
    <m/>
    <s v="Chris Wilcox"/>
    <s v="USA"/>
    <s v="PF"/>
    <n v="2003"/>
    <n v="2018"/>
    <n v="15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2"/>
    <n v="2"/>
    <m/>
    <s v="Jazz"/>
    <s v="Christian Austin"/>
    <s v="USA"/>
    <s v="PG"/>
    <n v="2035"/>
    <m/>
    <s v="en cours"/>
    <n v="5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4.5454545454545459"/>
  </r>
  <r>
    <x v="5"/>
    <n v="7"/>
    <m/>
    <s v="Jazz"/>
    <s v="Christian Carr"/>
    <s v="USA"/>
    <s v="SG"/>
    <n v="2029"/>
    <n v="2045"/>
    <n v="16"/>
    <n v="15"/>
    <m/>
    <m/>
    <m/>
    <m/>
    <m/>
    <m/>
    <m/>
    <m/>
    <m/>
    <m/>
    <m/>
    <m/>
    <m/>
    <m/>
    <m/>
    <m/>
    <m/>
    <m/>
    <n v="0"/>
    <n v="3"/>
    <n v="10"/>
    <m/>
    <m/>
    <m/>
    <m/>
    <m/>
    <m/>
    <m/>
    <m/>
    <m/>
    <n v="250"/>
    <n v="15.625"/>
  </r>
  <r>
    <x v="39"/>
    <n v="3"/>
    <s v="top 5"/>
    <m/>
    <s v="Christian Laettner"/>
    <s v="USA"/>
    <s v="PF"/>
    <n v="2003"/>
    <n v="2006"/>
    <n v="3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6.666666666666668"/>
  </r>
  <r>
    <x v="19"/>
    <n v="9"/>
    <m/>
    <s v="Magic"/>
    <s v="Christian Newman"/>
    <m/>
    <s v="SG"/>
    <n v="2033"/>
    <m/>
    <s v="en cours"/>
    <m/>
    <m/>
    <m/>
    <m/>
    <m/>
    <m/>
    <m/>
    <m/>
    <m/>
    <m/>
    <m/>
    <m/>
    <m/>
    <m/>
    <m/>
    <m/>
    <m/>
    <m/>
    <m/>
    <n v="2"/>
    <n v="2"/>
    <n v="13"/>
    <m/>
    <m/>
    <m/>
    <m/>
    <m/>
    <m/>
    <m/>
    <m/>
    <m/>
    <n v="330"/>
    <n v="25.384615384615383"/>
  </r>
  <r>
    <x v="2"/>
    <s v="ND"/>
    <s v="not drafted"/>
    <s v="NA"/>
    <s v="Christopher Mourning"/>
    <s v="USA"/>
    <s v="SG"/>
    <n v="2018"/>
    <n v="2023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49"/>
    <m/>
    <s v="Spurs"/>
    <s v="Chuck Frahm"/>
    <s v="USA"/>
    <s v="C"/>
    <n v="2035"/>
    <m/>
    <s v="en cours"/>
    <m/>
    <m/>
    <m/>
    <m/>
    <m/>
    <m/>
    <m/>
    <m/>
    <m/>
    <m/>
    <n v="1"/>
    <m/>
    <m/>
    <m/>
    <m/>
    <m/>
    <m/>
    <m/>
    <m/>
    <n v="1"/>
    <n v="1"/>
    <n v="6"/>
    <m/>
    <m/>
    <m/>
    <m/>
    <m/>
    <m/>
    <m/>
    <m/>
    <m/>
    <n v="210"/>
    <n v="19.09090909090909"/>
  </r>
  <r>
    <x v="35"/>
    <n v="12"/>
    <m/>
    <s v="Nets"/>
    <s v="Chuck Vaughn"/>
    <s v="USA"/>
    <s v="SG"/>
    <n v="2039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s v="ND"/>
    <s v="not drafted"/>
    <m/>
    <s v="Chucky Atkins"/>
    <s v="USA"/>
    <s v="P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25"/>
    <m/>
    <s v="Kings"/>
    <s v="Chung Root"/>
    <m/>
    <s v="PG"/>
    <n v="2026"/>
    <n v="2030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28"/>
    <s v="end 1st"/>
    <s v="Bulls"/>
    <s v="Claus Ohlmann "/>
    <s v="ALL"/>
    <s v="PG"/>
    <n v="2010"/>
    <n v="2021"/>
    <n v="11"/>
    <s v="NA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3.636363636363637"/>
  </r>
  <r>
    <x v="34"/>
    <n v="18"/>
    <s v="middle 1st"/>
    <s v="Sixers"/>
    <s v="Clayton Claxton"/>
    <s v="USA"/>
    <s v="PF"/>
    <n v="2020"/>
    <n v="2024"/>
    <n v="4"/>
    <n v="0"/>
    <m/>
    <m/>
    <m/>
    <m/>
    <m/>
    <m/>
    <m/>
    <m/>
    <m/>
    <m/>
    <m/>
    <m/>
    <m/>
    <m/>
    <m/>
    <m/>
    <m/>
    <m/>
    <n v="0"/>
    <n v="2"/>
    <n v="0"/>
    <m/>
    <m/>
    <m/>
    <m/>
    <m/>
    <m/>
    <m/>
    <m/>
    <m/>
    <n v="100"/>
    <n v="25"/>
  </r>
  <r>
    <x v="1"/>
    <n v="26"/>
    <s v="end 1st"/>
    <s v="Cavaliers"/>
    <s v="Clément Favero"/>
    <s v="FRA"/>
    <s v="SG"/>
    <n v="2013"/>
    <n v="2017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14"/>
    <s v="middle 1st"/>
    <s v="Rockets"/>
    <s v="Clifford Gordon"/>
    <s v="USA"/>
    <s v="SG"/>
    <n v="2021"/>
    <n v="2025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5"/>
    <n v="36"/>
    <s v="2nd round"/>
    <m/>
    <s v="Clifford Robinson"/>
    <s v="USA"/>
    <s v="PF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6"/>
    <m/>
    <s v="Knicks"/>
    <s v="Clifton Mayfield"/>
    <s v="USA"/>
    <s v="PG"/>
    <n v="2025"/>
    <n v="2044"/>
    <n v="19"/>
    <n v="130"/>
    <n v="13"/>
    <n v="3"/>
    <m/>
    <n v="5"/>
    <m/>
    <m/>
    <m/>
    <m/>
    <m/>
    <m/>
    <s v="HoF"/>
    <n v="4"/>
    <n v="0"/>
    <n v="1"/>
    <n v="3"/>
    <n v="5"/>
    <n v="3"/>
    <n v="1"/>
    <n v="3"/>
    <n v="6"/>
    <n v="34"/>
    <m/>
    <m/>
    <m/>
    <n v="3"/>
    <m/>
    <m/>
    <m/>
    <m/>
    <m/>
    <n v="4490"/>
    <n v="236.31578947368422"/>
  </r>
  <r>
    <x v="28"/>
    <n v="15"/>
    <m/>
    <s v="Suns"/>
    <s v="Cody McCloud"/>
    <s v="USA"/>
    <s v="SF"/>
    <n v="2031"/>
    <n v="2045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10"/>
    <s v="lottery"/>
    <s v="Nuggets"/>
    <s v="Cody Viles"/>
    <s v="USA"/>
    <s v="SF"/>
    <n v="2014"/>
    <n v="2027"/>
    <n v="13"/>
    <n v="5"/>
    <m/>
    <m/>
    <m/>
    <m/>
    <m/>
    <m/>
    <m/>
    <m/>
    <m/>
    <m/>
    <m/>
    <m/>
    <m/>
    <m/>
    <m/>
    <m/>
    <m/>
    <m/>
    <n v="0"/>
    <n v="2"/>
    <n v="11"/>
    <m/>
    <m/>
    <m/>
    <m/>
    <m/>
    <m/>
    <m/>
    <m/>
    <m/>
    <n v="210"/>
    <n v="16.153846153846153"/>
  </r>
  <r>
    <x v="19"/>
    <n v="47"/>
    <m/>
    <s v="Jazz"/>
    <s v="Colin Greiner"/>
    <s v="USA"/>
    <s v="SG"/>
    <n v="2033"/>
    <n v="2036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4"/>
    <s v="middle 1st"/>
    <s v="Pistons"/>
    <s v="Colin Harris"/>
    <s v="USA"/>
    <s v="PF"/>
    <n v="2019"/>
    <n v="2025"/>
    <n v="6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20"/>
    <s v="middle 1st"/>
    <s v="Clippers"/>
    <s v="Colin Hymas"/>
    <s v="USA"/>
    <s v="SF"/>
    <n v="2010"/>
    <n v="2026"/>
    <n v="16"/>
    <n v="2"/>
    <m/>
    <m/>
    <m/>
    <m/>
    <m/>
    <m/>
    <m/>
    <m/>
    <m/>
    <m/>
    <m/>
    <m/>
    <m/>
    <m/>
    <m/>
    <m/>
    <m/>
    <m/>
    <n v="3"/>
    <n v="3"/>
    <n v="15"/>
    <m/>
    <m/>
    <m/>
    <m/>
    <m/>
    <m/>
    <m/>
    <m/>
    <m/>
    <n v="450"/>
    <n v="28.125"/>
  </r>
  <r>
    <x v="35"/>
    <n v="29"/>
    <m/>
    <s v="Wizards"/>
    <s v="Colin Lenard"/>
    <s v="USA"/>
    <s v="SG"/>
    <n v="2039"/>
    <m/>
    <s v="en cours"/>
    <n v="0"/>
    <m/>
    <m/>
    <m/>
    <m/>
    <m/>
    <m/>
    <m/>
    <m/>
    <m/>
    <m/>
    <m/>
    <m/>
    <m/>
    <m/>
    <m/>
    <m/>
    <m/>
    <m/>
    <n v="0"/>
    <n v="1"/>
    <m/>
    <m/>
    <m/>
    <m/>
    <m/>
    <m/>
    <m/>
    <m/>
    <m/>
    <m/>
    <n v="50"/>
    <n v="7.1428571428571432"/>
  </r>
  <r>
    <x v="49"/>
    <n v="29"/>
    <s v="end 1st"/>
    <s v="Heat"/>
    <s v="Colin Mihm"/>
    <s v="USA"/>
    <s v="PG"/>
    <n v="2005"/>
    <n v="2009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24"/>
    <m/>
    <s v="Warriors"/>
    <s v="Colin Oakley"/>
    <s v="USA"/>
    <s v="C"/>
    <n v="2037"/>
    <n v="2042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7"/>
    <s v="lottery"/>
    <s v="Bucks"/>
    <s v="Colin Quick"/>
    <s v="USA"/>
    <s v="PF"/>
    <n v="2012"/>
    <n v="2027"/>
    <n v="15"/>
    <n v="219"/>
    <n v="7"/>
    <n v="2"/>
    <n v="2"/>
    <n v="7"/>
    <m/>
    <m/>
    <n v="1"/>
    <m/>
    <m/>
    <m/>
    <s v="HoF"/>
    <n v="5"/>
    <n v="2"/>
    <n v="2"/>
    <n v="1"/>
    <m/>
    <m/>
    <m/>
    <n v="0"/>
    <n v="2"/>
    <n v="12"/>
    <m/>
    <m/>
    <m/>
    <m/>
    <m/>
    <m/>
    <m/>
    <m/>
    <m/>
    <n v="2770"/>
    <n v="184.66666666666666"/>
  </r>
  <r>
    <x v="2"/>
    <n v="8"/>
    <s v="lottery"/>
    <s v="Wizards"/>
    <s v="Colin Thurmond"/>
    <s v="USA"/>
    <s v="PG"/>
    <n v="2018"/>
    <n v="2023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18"/>
    <m/>
    <s v="Celtics"/>
    <s v="Colton McAuley"/>
    <s v="USA"/>
    <s v="SG"/>
    <n v="2024"/>
    <n v="2037"/>
    <n v="1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28"/>
    <m/>
    <s v="Blazers"/>
    <s v="Conner Bing"/>
    <s v="USA"/>
    <s v="PF"/>
    <n v="2028"/>
    <n v="2031"/>
    <n v="3"/>
    <m/>
    <m/>
    <m/>
    <m/>
    <m/>
    <m/>
    <m/>
    <m/>
    <m/>
    <m/>
    <m/>
    <m/>
    <m/>
    <m/>
    <m/>
    <m/>
    <m/>
    <m/>
    <m/>
    <n v="0"/>
    <n v="1"/>
    <m/>
    <m/>
    <m/>
    <m/>
    <m/>
    <m/>
    <m/>
    <m/>
    <m/>
    <m/>
    <n v="50"/>
    <n v="16.666666666666668"/>
  </r>
  <r>
    <x v="9"/>
    <n v="11"/>
    <s v="lottery"/>
    <s v="Mavericks"/>
    <s v="Conner Howell"/>
    <s v="USA"/>
    <s v="SF"/>
    <n v="2009"/>
    <n v="2015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2"/>
    <m/>
    <s v="Clippers"/>
    <s v="Conner Voskuhl"/>
    <s v="USA"/>
    <s v="C"/>
    <n v="2028"/>
    <n v="2043"/>
    <n v="15"/>
    <n v="21"/>
    <n v="3"/>
    <m/>
    <n v="1"/>
    <n v="1"/>
    <m/>
    <m/>
    <m/>
    <m/>
    <m/>
    <n v="1"/>
    <s v="HoF"/>
    <n v="3"/>
    <n v="0"/>
    <n v="2"/>
    <n v="1"/>
    <m/>
    <m/>
    <m/>
    <m/>
    <m/>
    <m/>
    <m/>
    <n v="1"/>
    <m/>
    <m/>
    <m/>
    <m/>
    <m/>
    <m/>
    <m/>
    <n v="900"/>
    <n v="60"/>
  </r>
  <r>
    <x v="7"/>
    <n v="24"/>
    <m/>
    <s v="Vultures"/>
    <s v="Corey Cone"/>
    <s v="USA"/>
    <s v="SF"/>
    <n v="2034"/>
    <n v="2038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40"/>
    <m/>
    <s v="Wizards"/>
    <s v="Corey Harvey"/>
    <s v="USA"/>
    <s v="SF"/>
    <n v="2034"/>
    <n v="203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2"/>
    <n v="11"/>
    <m/>
    <s v="Sixers"/>
    <s v="Corey House"/>
    <s v="USA"/>
    <s v="PG"/>
    <n v="2044"/>
    <m/>
    <s v="en cours"/>
    <n v="18"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00"/>
    <n v="50"/>
  </r>
  <r>
    <x v="42"/>
    <n v="13"/>
    <s v="lottery"/>
    <m/>
    <s v="Corey Maggette "/>
    <s v="USA"/>
    <s v="SG "/>
    <n v="2003"/>
    <n v="2016"/>
    <n v="13"/>
    <s v="NA"/>
    <m/>
    <m/>
    <m/>
    <m/>
    <m/>
    <m/>
    <m/>
    <m/>
    <m/>
    <m/>
    <m/>
    <m/>
    <m/>
    <m/>
    <m/>
    <m/>
    <m/>
    <m/>
    <n v="1"/>
    <n v="2"/>
    <n v="11"/>
    <m/>
    <m/>
    <m/>
    <m/>
    <m/>
    <m/>
    <m/>
    <m/>
    <m/>
    <n v="260"/>
    <n v="20"/>
  </r>
  <r>
    <x v="0"/>
    <n v="19"/>
    <s v="middle 1st"/>
    <s v="Nets"/>
    <s v="Corey Smullen"/>
    <s v="USA"/>
    <s v="PF"/>
    <n v="2011"/>
    <n v="2013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26"/>
    <m/>
    <s v="Celtics"/>
    <s v="Cory Bing"/>
    <m/>
    <s v="PG"/>
    <n v="2030"/>
    <n v="203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3"/>
    <m/>
    <s v="Pistons"/>
    <s v="Cory Cato"/>
    <s v="USA"/>
    <s v="SG"/>
    <n v="2029"/>
    <n v="2045"/>
    <n v="16"/>
    <n v="51"/>
    <n v="2"/>
    <m/>
    <m/>
    <n v="6"/>
    <m/>
    <m/>
    <m/>
    <m/>
    <m/>
    <m/>
    <s v="HoF"/>
    <n v="2"/>
    <n v="0"/>
    <n v="2"/>
    <n v="0"/>
    <n v="2"/>
    <m/>
    <m/>
    <n v="1"/>
    <n v="3"/>
    <n v="18"/>
    <m/>
    <m/>
    <m/>
    <m/>
    <m/>
    <m/>
    <m/>
    <m/>
    <m/>
    <n v="1880"/>
    <n v="117.5"/>
  </r>
  <r>
    <x v="24"/>
    <n v="50"/>
    <m/>
    <s v="Wizards"/>
    <s v="Cory Hibbard"/>
    <s v="USA"/>
    <s v="SF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16"/>
    <s v="middle 1st"/>
    <s v="Pacers"/>
    <s v="Cory McDonald"/>
    <s v="USA"/>
    <s v="PG"/>
    <n v="2008"/>
    <n v="2019"/>
    <n v="11"/>
    <s v="NA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4.5454545454545459"/>
  </r>
  <r>
    <x v="22"/>
    <n v="15"/>
    <m/>
    <s v="Lakers"/>
    <s v="Cory Parks"/>
    <s v="USA"/>
    <s v="C"/>
    <n v="2040"/>
    <m/>
    <s v="en cours"/>
    <n v="7"/>
    <m/>
    <m/>
    <m/>
    <m/>
    <m/>
    <m/>
    <m/>
    <m/>
    <m/>
    <m/>
    <m/>
    <m/>
    <m/>
    <m/>
    <m/>
    <m/>
    <m/>
    <m/>
    <m/>
    <n v="1"/>
    <n v="7"/>
    <m/>
    <m/>
    <m/>
    <m/>
    <m/>
    <m/>
    <m/>
    <m/>
    <m/>
    <n v="120"/>
    <n v="20"/>
  </r>
  <r>
    <x v="4"/>
    <n v="10"/>
    <m/>
    <s v="Kings"/>
    <s v="Cory Rooks"/>
    <m/>
    <s v="C"/>
    <n v="2028"/>
    <n v="2045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7"/>
    <s v="lottery"/>
    <s v="Knicks"/>
    <s v="Courtney Fuller"/>
    <s v="USA"/>
    <s v="SG"/>
    <n v="2008"/>
    <n v="2020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39"/>
    <s v="2nd round"/>
    <s v="Blazers"/>
    <s v="Craig Buckner"/>
    <s v="USA"/>
    <s v="SF"/>
    <n v="2007"/>
    <n v="2020"/>
    <n v="13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8"/>
    <n v="26"/>
    <s v="end 1st"/>
    <s v="Wizards"/>
    <s v="Craig Fagan"/>
    <s v="USA"/>
    <s v="C"/>
    <n v="2017"/>
    <n v="2033"/>
    <n v="16"/>
    <n v="140"/>
    <n v="2"/>
    <n v="1"/>
    <n v="1"/>
    <n v="3"/>
    <m/>
    <m/>
    <m/>
    <m/>
    <m/>
    <m/>
    <s v="HoF"/>
    <n v="1"/>
    <m/>
    <n v="1"/>
    <m/>
    <m/>
    <m/>
    <m/>
    <n v="3"/>
    <n v="3"/>
    <n v="15"/>
    <m/>
    <m/>
    <m/>
    <m/>
    <m/>
    <m/>
    <m/>
    <m/>
    <m/>
    <n v="1200"/>
    <n v="75"/>
  </r>
  <r>
    <x v="17"/>
    <n v="5"/>
    <s v="top 5"/>
    <s v="Lakers"/>
    <s v="Craig Gadd"/>
    <s v="USA"/>
    <s v="SG"/>
    <n v="2016"/>
    <n v="2029"/>
    <n v="13"/>
    <n v="26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56"/>
    <n v="54"/>
    <m/>
    <s v="Spurs"/>
    <s v="Craig Little"/>
    <s v="USA"/>
    <s v="SF"/>
    <n v="2042"/>
    <n v="2045"/>
    <n v="3"/>
    <n v="0"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n v="110"/>
    <n v="36.666666666666664"/>
  </r>
  <r>
    <x v="7"/>
    <n v="19"/>
    <m/>
    <s v="Pacers"/>
    <s v="Curt Armstrong"/>
    <s v="USA"/>
    <s v="PG"/>
    <n v="2034"/>
    <m/>
    <s v="en cours"/>
    <n v="30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150"/>
    <n v="12.5"/>
  </r>
  <r>
    <x v="13"/>
    <n v="26"/>
    <m/>
    <s v="Mavericks"/>
    <s v="Curt Cooper"/>
    <s v="USA"/>
    <s v="PF"/>
    <n v="2027"/>
    <n v="2039"/>
    <n v="12"/>
    <n v="6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11.666666666666666"/>
  </r>
  <r>
    <x v="41"/>
    <n v="18"/>
    <s v="middle 1st"/>
    <m/>
    <s v="Curtis Borchardt"/>
    <s v="USA"/>
    <s v="C"/>
    <n v="2003"/>
    <n v="2014"/>
    <n v="11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9.0909090909090917"/>
  </r>
  <r>
    <x v="43"/>
    <n v="1"/>
    <m/>
    <s v="Kings"/>
    <s v="Curtis Jackson"/>
    <s v="USA"/>
    <s v="PF"/>
    <n v="2032"/>
    <n v="2046"/>
    <n v="14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7.1428571428571432"/>
  </r>
  <r>
    <x v="34"/>
    <n v="6"/>
    <s v="lottery"/>
    <s v="Nuggets"/>
    <s v="Curtis Jeffrey"/>
    <s v="USA"/>
    <s v="PG"/>
    <n v="2020"/>
    <n v="2032"/>
    <n v="1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41"/>
    <s v="2nd round"/>
    <m/>
    <s v="Cuttino Mobley"/>
    <s v="USA"/>
    <s v="SG"/>
    <n v="2003"/>
    <n v="2011"/>
    <n v="8"/>
    <s v="NA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8.75"/>
  </r>
  <r>
    <x v="0"/>
    <n v="1"/>
    <s v="top 5"/>
    <s v="Knicks"/>
    <s v="Cyrus Lindemair "/>
    <s v="NOR"/>
    <s v="C"/>
    <n v="2011"/>
    <n v="2027"/>
    <n v="16"/>
    <n v="75"/>
    <m/>
    <m/>
    <m/>
    <n v="1"/>
    <m/>
    <m/>
    <m/>
    <m/>
    <m/>
    <m/>
    <m/>
    <m/>
    <m/>
    <m/>
    <m/>
    <m/>
    <m/>
    <m/>
    <n v="0"/>
    <n v="2"/>
    <n v="5"/>
    <m/>
    <m/>
    <m/>
    <m/>
    <m/>
    <m/>
    <m/>
    <m/>
    <m/>
    <n v="250"/>
    <n v="15.625"/>
  </r>
  <r>
    <x v="41"/>
    <n v="6"/>
    <s v="lottery"/>
    <m/>
    <s v="Dajuan Wagner"/>
    <s v="USA"/>
    <s v="SG"/>
    <n v="2003"/>
    <n v="2007"/>
    <n v="4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"/>
    <n v="15"/>
    <s v="middle 1st"/>
    <s v="Sonics"/>
    <s v="Dalton Breitenhuber "/>
    <s v="ARG"/>
    <s v="SF"/>
    <n v="2013"/>
    <n v="2017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5"/>
    <m/>
    <s v="Bulls"/>
    <s v="Damian Hoover"/>
    <s v="USA"/>
    <s v="SF"/>
    <n v="2025"/>
    <n v="2040"/>
    <n v="15"/>
    <m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0"/>
  </r>
  <r>
    <x v="9"/>
    <n v="6"/>
    <s v="lottery"/>
    <s v="Hornets"/>
    <s v="Damian Ryerson"/>
    <s v="USA"/>
    <s v="PF"/>
    <n v="2009"/>
    <n v="2013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19"/>
    <s v="middle 1st"/>
    <s v="Heat"/>
    <s v="Damian Swift"/>
    <s v="USA"/>
    <s v="SG"/>
    <n v="2006"/>
    <n v="2018"/>
    <n v="12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8.3333333333333339"/>
  </r>
  <r>
    <x v="19"/>
    <n v="46"/>
    <m/>
    <s v="Clippers"/>
    <s v="Damon Amaechi"/>
    <s v="USA"/>
    <s v="C"/>
    <n v="2033"/>
    <n v="2036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s v="ND"/>
    <s v="not drafted"/>
    <m/>
    <s v="Damon Jones "/>
    <s v="USA"/>
    <s v="PG "/>
    <n v="2003"/>
    <n v="2008"/>
    <n v="5"/>
    <s v="NA"/>
    <m/>
    <m/>
    <m/>
    <m/>
    <m/>
    <m/>
    <m/>
    <m/>
    <m/>
    <m/>
    <m/>
    <m/>
    <m/>
    <m/>
    <m/>
    <m/>
    <m/>
    <m/>
    <n v="1"/>
    <n v="2"/>
    <n v="4"/>
    <m/>
    <m/>
    <m/>
    <m/>
    <m/>
    <m/>
    <m/>
    <m/>
    <m/>
    <n v="190"/>
    <n v="38"/>
  </r>
  <r>
    <x v="32"/>
    <n v="3"/>
    <s v="top 5"/>
    <s v="Pacers"/>
    <s v="Damon Jordan"/>
    <s v="USA"/>
    <s v="PF"/>
    <n v="2015"/>
    <n v="2030"/>
    <n v="15"/>
    <n v="62"/>
    <m/>
    <m/>
    <m/>
    <n v="2"/>
    <m/>
    <m/>
    <m/>
    <m/>
    <m/>
    <n v="1"/>
    <s v="HoF"/>
    <n v="1"/>
    <m/>
    <m/>
    <n v="1"/>
    <m/>
    <m/>
    <m/>
    <n v="1"/>
    <n v="2"/>
    <n v="2"/>
    <m/>
    <m/>
    <m/>
    <m/>
    <m/>
    <m/>
    <m/>
    <m/>
    <m/>
    <n v="520"/>
    <n v="34.666666666666664"/>
  </r>
  <r>
    <x v="8"/>
    <n v="5"/>
    <s v="top 5"/>
    <s v="Warriors"/>
    <s v="Damon Peterson"/>
    <s v="USA"/>
    <s v="SF"/>
    <n v="2017"/>
    <n v="2032"/>
    <n v="15"/>
    <n v="42"/>
    <m/>
    <m/>
    <m/>
    <n v="4"/>
    <m/>
    <m/>
    <m/>
    <m/>
    <m/>
    <m/>
    <m/>
    <n v="3"/>
    <n v="0"/>
    <n v="1"/>
    <n v="2"/>
    <m/>
    <m/>
    <m/>
    <n v="0"/>
    <n v="2"/>
    <n v="6"/>
    <m/>
    <m/>
    <m/>
    <m/>
    <m/>
    <m/>
    <m/>
    <m/>
    <m/>
    <n v="960"/>
    <n v="64"/>
  </r>
  <r>
    <x v="12"/>
    <n v="11"/>
    <m/>
    <s v="Heat"/>
    <s v="Damon Scott"/>
    <s v="USA"/>
    <s v="PG"/>
    <n v="2035"/>
    <n v="2041"/>
    <n v="6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8.3333333333333339"/>
  </r>
  <r>
    <x v="45"/>
    <n v="7"/>
    <s v="lottery"/>
    <m/>
    <s v="Damon Stoudamire"/>
    <s v="USA"/>
    <s v="PG"/>
    <n v="2003"/>
    <n v="2010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5"/>
    <m/>
    <s v="Heat"/>
    <s v="Damon Wells"/>
    <s v="USA"/>
    <s v="SG"/>
    <n v="2039"/>
    <m/>
    <s v="en cours"/>
    <n v="17"/>
    <m/>
    <m/>
    <m/>
    <n v="1"/>
    <m/>
    <m/>
    <m/>
    <m/>
    <m/>
    <m/>
    <m/>
    <n v="1"/>
    <n v="0"/>
    <n v="0"/>
    <n v="1"/>
    <m/>
    <m/>
    <m/>
    <m/>
    <m/>
    <m/>
    <m/>
    <m/>
    <m/>
    <m/>
    <m/>
    <m/>
    <m/>
    <m/>
    <m/>
    <n v="200"/>
    <n v="28.571428571428573"/>
  </r>
  <r>
    <x v="41"/>
    <n v="28"/>
    <s v="end 1st"/>
    <m/>
    <s v="Dan Dickau"/>
    <s v="USA"/>
    <s v="PG"/>
    <n v="2003"/>
    <n v="2012"/>
    <n v="9"/>
    <s v="NA"/>
    <n v="3"/>
    <m/>
    <m/>
    <n v="1"/>
    <m/>
    <m/>
    <m/>
    <m/>
    <n v="1"/>
    <m/>
    <m/>
    <n v="1"/>
    <n v="1"/>
    <n v="0"/>
    <n v="0"/>
    <n v="1"/>
    <m/>
    <m/>
    <n v="1"/>
    <n v="1"/>
    <n v="5"/>
    <m/>
    <m/>
    <m/>
    <m/>
    <m/>
    <m/>
    <m/>
    <m/>
    <m/>
    <n v="950"/>
    <n v="105.55555555555556"/>
  </r>
  <r>
    <x v="55"/>
    <n v="16"/>
    <s v="middle 1st"/>
    <m/>
    <s v="Dana Barros"/>
    <s v="USA"/>
    <s v="PG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50"/>
    <m/>
    <m/>
    <s v="Dana McGuire"/>
    <s v="USA"/>
    <s v="SF"/>
    <n v="2023"/>
    <n v="2028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26"/>
    <s v="end 1st"/>
    <s v="Sixers"/>
    <s v="Daniel Bender"/>
    <s v="USA"/>
    <s v="PG"/>
    <n v="2005"/>
    <n v="2016"/>
    <n v="11"/>
    <s v="NA"/>
    <m/>
    <m/>
    <n v="2"/>
    <m/>
    <m/>
    <m/>
    <n v="1"/>
    <m/>
    <m/>
    <m/>
    <m/>
    <m/>
    <m/>
    <m/>
    <m/>
    <m/>
    <m/>
    <m/>
    <m/>
    <m/>
    <m/>
    <m/>
    <m/>
    <m/>
    <m/>
    <m/>
    <m/>
    <m/>
    <m/>
    <m/>
    <n v="200"/>
    <n v="18.181818181818183"/>
  </r>
  <r>
    <x v="40"/>
    <n v="8"/>
    <s v="lottery"/>
    <s v="Nets"/>
    <s v="Daniel Dietrich "/>
    <s v="USA"/>
    <s v="SG "/>
    <n v="2023"/>
    <n v="2039"/>
    <n v="16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42"/>
    <m/>
    <s v="Grizzlies"/>
    <s v="Daniel Grim"/>
    <s v="USA"/>
    <s v="SG"/>
    <n v="2023"/>
    <n v="2027"/>
    <n v="4"/>
    <n v="0"/>
    <m/>
    <m/>
    <m/>
    <m/>
    <m/>
    <m/>
    <m/>
    <m/>
    <m/>
    <m/>
    <m/>
    <m/>
    <m/>
    <m/>
    <m/>
    <m/>
    <m/>
    <m/>
    <n v="2"/>
    <n v="2"/>
    <n v="5"/>
    <m/>
    <m/>
    <m/>
    <m/>
    <m/>
    <m/>
    <m/>
    <m/>
    <m/>
    <n v="250"/>
    <n v="62.5"/>
  </r>
  <r>
    <x v="13"/>
    <n v="23"/>
    <m/>
    <s v="Rockets"/>
    <s v="Daniel Jarman"/>
    <m/>
    <s v="PF"/>
    <n v="2027"/>
    <n v="203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2"/>
    <s v="lottery"/>
    <s v="Mavericks"/>
    <s v="Daniel MacLean"/>
    <s v="USA"/>
    <s v="SF"/>
    <n v="2018"/>
    <n v="2024"/>
    <n v="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28"/>
    <m/>
    <s v="Kings"/>
    <s v="Daniel Pierce"/>
    <s v="USA"/>
    <s v="C"/>
    <n v="2039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5"/>
    <s v="top 5"/>
    <s v="Wolves"/>
    <s v="Daniel Stinson"/>
    <s v="USA"/>
    <s v="C"/>
    <n v="2021"/>
    <n v="2033"/>
    <n v="12"/>
    <n v="3"/>
    <m/>
    <m/>
    <m/>
    <m/>
    <m/>
    <m/>
    <m/>
    <m/>
    <m/>
    <m/>
    <m/>
    <m/>
    <m/>
    <m/>
    <m/>
    <m/>
    <m/>
    <m/>
    <n v="1"/>
    <n v="2"/>
    <n v="10"/>
    <m/>
    <m/>
    <m/>
    <m/>
    <m/>
    <m/>
    <m/>
    <m/>
    <m/>
    <n v="250"/>
    <n v="20.833333333333332"/>
  </r>
  <r>
    <x v="13"/>
    <n v="25"/>
    <m/>
    <s v="Wizards"/>
    <s v="Daniel Wyman"/>
    <m/>
    <s v="SG"/>
    <n v="2027"/>
    <n v="203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15"/>
    <m/>
    <s v="Wolves"/>
    <s v="Daniele Panariello"/>
    <s v="ITA"/>
    <s v="C"/>
    <n v="2030"/>
    <n v="2039"/>
    <n v="9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4"/>
    <m/>
    <s v="Pistons"/>
    <s v="Daniele Scandella"/>
    <s v="ITA"/>
    <s v="PF"/>
    <n v="2027"/>
    <m/>
    <s v="en cours"/>
    <m/>
    <m/>
    <m/>
    <m/>
    <n v="1"/>
    <m/>
    <m/>
    <m/>
    <m/>
    <m/>
    <m/>
    <m/>
    <m/>
    <m/>
    <m/>
    <m/>
    <m/>
    <m/>
    <m/>
    <m/>
    <n v="1"/>
    <n v="7"/>
    <m/>
    <m/>
    <m/>
    <m/>
    <m/>
    <m/>
    <m/>
    <m/>
    <m/>
    <n v="220"/>
    <n v="11.578947368421053"/>
  </r>
  <r>
    <x v="3"/>
    <n v="6"/>
    <s v="lottery"/>
    <s v="Jazz"/>
    <s v="Danilo Lazar"/>
    <s v="USA"/>
    <s v="PF"/>
    <n v="2022"/>
    <n v="2034"/>
    <n v="12"/>
    <n v="6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4.166666666666667"/>
  </r>
  <r>
    <x v="9"/>
    <n v="14"/>
    <s v="middle 1st"/>
    <s v="Heat"/>
    <s v="Danny Bing"/>
    <s v="USA"/>
    <s v="PG"/>
    <n v="2009"/>
    <n v="2022"/>
    <n v="13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6923076923076925"/>
  </r>
  <r>
    <x v="7"/>
    <n v="12"/>
    <m/>
    <s v="Wolves"/>
    <s v="Danny McCracken"/>
    <s v="USA"/>
    <s v="C"/>
    <n v="2034"/>
    <n v="2046"/>
    <n v="12"/>
    <m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8.3333333333333339"/>
  </r>
  <r>
    <x v="5"/>
    <n v="21"/>
    <m/>
    <s v="Grizzlies"/>
    <s v="Dante Buckner"/>
    <m/>
    <s v="SG"/>
    <n v="2029"/>
    <n v="203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18"/>
    <s v="middle 1st"/>
    <s v="Pistons"/>
    <s v="Dante Mariotti"/>
    <s v="ITA"/>
    <s v="PG"/>
    <n v="2017"/>
    <n v="2020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9"/>
    <m/>
    <s v="Cavaliers"/>
    <s v="Dante McLendon"/>
    <s v="USA"/>
    <s v="C"/>
    <n v="2042"/>
    <m/>
    <s v="en cours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50"/>
    <n v="12.5"/>
  </r>
  <r>
    <x v="9"/>
    <n v="16"/>
    <s v="middle 1st"/>
    <s v="Warriors"/>
    <s v="Darian Abramovic"/>
    <s v="SER"/>
    <s v="PF"/>
    <n v="2009"/>
    <n v="2024"/>
    <n v="1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"/>
    <s v="top 5"/>
    <s v="Pistons"/>
    <s v="Darian Davis"/>
    <s v="USA"/>
    <s v="PG"/>
    <n v="2018"/>
    <n v="2032"/>
    <n v="14"/>
    <n v="339"/>
    <n v="14"/>
    <m/>
    <n v="4"/>
    <n v="6"/>
    <m/>
    <m/>
    <n v="1"/>
    <m/>
    <m/>
    <m/>
    <s v="HoF"/>
    <n v="2"/>
    <n v="0"/>
    <n v="0"/>
    <n v="2"/>
    <n v="6"/>
    <n v="4"/>
    <m/>
    <n v="0"/>
    <n v="1"/>
    <n v="7"/>
    <m/>
    <m/>
    <n v="1"/>
    <n v="1"/>
    <m/>
    <n v="1"/>
    <m/>
    <m/>
    <m/>
    <n v="3670"/>
    <n v="262.14285714285717"/>
  </r>
  <r>
    <x v="35"/>
    <n v="31"/>
    <m/>
    <s v="Clippers"/>
    <s v="Darian Gruenig"/>
    <s v="USA"/>
    <s v="SG"/>
    <n v="2039"/>
    <m/>
    <s v="en cours"/>
    <n v="2"/>
    <m/>
    <m/>
    <m/>
    <m/>
    <m/>
    <m/>
    <m/>
    <m/>
    <n v="1"/>
    <n v="1"/>
    <m/>
    <m/>
    <m/>
    <m/>
    <m/>
    <m/>
    <m/>
    <m/>
    <n v="0"/>
    <n v="1"/>
    <n v="7"/>
    <m/>
    <m/>
    <m/>
    <m/>
    <m/>
    <m/>
    <m/>
    <m/>
    <m/>
    <n v="220"/>
    <n v="31.428571428571427"/>
  </r>
  <r>
    <x v="12"/>
    <n v="36"/>
    <m/>
    <s v="Hornets"/>
    <s v="Darian Magliore"/>
    <s v="USA"/>
    <s v="PF"/>
    <n v="2035"/>
    <m/>
    <s v="en cours"/>
    <m/>
    <m/>
    <m/>
    <m/>
    <m/>
    <m/>
    <m/>
    <m/>
    <m/>
    <m/>
    <m/>
    <m/>
    <m/>
    <m/>
    <m/>
    <m/>
    <m/>
    <m/>
    <m/>
    <n v="2"/>
    <n v="2"/>
    <n v="7"/>
    <m/>
    <m/>
    <m/>
    <m/>
    <m/>
    <m/>
    <m/>
    <m/>
    <m/>
    <n v="270"/>
    <n v="24.545454545454547"/>
  </r>
  <r>
    <x v="8"/>
    <n v="10"/>
    <s v="lottery"/>
    <s v="Nuggets"/>
    <s v="Darian Pippen"/>
    <s v="USA"/>
    <s v="PF"/>
    <n v="2017"/>
    <n v="2026"/>
    <n v="9"/>
    <n v="6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11.111111111111111"/>
  </r>
  <r>
    <x v="21"/>
    <n v="8"/>
    <m/>
    <s v="Mavericks"/>
    <s v="Darian Rider"/>
    <s v="USA"/>
    <s v="SF"/>
    <n v="2030"/>
    <n v="2037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15"/>
    <s v="middle 1st"/>
    <s v="Spurs"/>
    <s v="Darius Benshoof"/>
    <s v="USA"/>
    <s v="PG"/>
    <n v="2007"/>
    <n v="2022"/>
    <n v="15"/>
    <s v="NA"/>
    <n v="1"/>
    <m/>
    <m/>
    <m/>
    <m/>
    <m/>
    <m/>
    <m/>
    <m/>
    <m/>
    <m/>
    <m/>
    <m/>
    <m/>
    <m/>
    <n v="1"/>
    <n v="3"/>
    <m/>
    <m/>
    <m/>
    <m/>
    <m/>
    <m/>
    <m/>
    <n v="1"/>
    <m/>
    <m/>
    <m/>
    <m/>
    <m/>
    <n v="600"/>
    <n v="40"/>
  </r>
  <r>
    <x v="49"/>
    <n v="16"/>
    <s v="middle 1st"/>
    <s v="Suns"/>
    <s v="Darius Brunson"/>
    <s v="USA"/>
    <s v="SG"/>
    <n v="2005"/>
    <n v="2011"/>
    <n v="6"/>
    <s v="NA"/>
    <m/>
    <m/>
    <m/>
    <m/>
    <m/>
    <m/>
    <m/>
    <m/>
    <m/>
    <m/>
    <m/>
    <m/>
    <m/>
    <m/>
    <m/>
    <m/>
    <m/>
    <m/>
    <n v="1"/>
    <n v="2"/>
    <n v="12"/>
    <m/>
    <m/>
    <m/>
    <m/>
    <m/>
    <m/>
    <m/>
    <m/>
    <m/>
    <n v="270"/>
    <n v="45"/>
  </r>
  <r>
    <x v="15"/>
    <n v="15"/>
    <m/>
    <s v="Bulls"/>
    <s v="Darius Hunter"/>
    <s v="USA"/>
    <s v="C"/>
    <n v="2037"/>
    <m/>
    <s v="en cours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4"/>
    <n v="3"/>
    <s v="top 5"/>
    <m/>
    <s v="Darius Miles"/>
    <s v="USA"/>
    <s v="SF"/>
    <n v="2003"/>
    <n v="2018"/>
    <n v="15"/>
    <m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6.666666666666667"/>
  </r>
  <r>
    <x v="2"/>
    <s v="ND"/>
    <s v="not drafted"/>
    <s v="NA"/>
    <s v="Darius Veen"/>
    <s v="USA"/>
    <s v="SG"/>
    <n v="2018"/>
    <n v="2023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9"/>
    <m/>
    <s v="Wolves"/>
    <s v="Darius Wells"/>
    <s v="USA"/>
    <s v="PG"/>
    <n v="2034"/>
    <n v="2039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2"/>
    <s v="top 5"/>
    <s v="Lakers"/>
    <s v="Darko Brankovic"/>
    <s v="SER"/>
    <s v="SF"/>
    <n v="2014"/>
    <n v="2026"/>
    <n v="12"/>
    <n v="9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9.1666666666666661"/>
  </r>
  <r>
    <x v="30"/>
    <n v="19"/>
    <s v="middle 1st"/>
    <s v="Hornets"/>
    <s v="Darko Dasic"/>
    <s v="SER"/>
    <s v="SF"/>
    <n v="2019"/>
    <n v="2025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0"/>
    <n v="2"/>
    <s v="top 5"/>
    <m/>
    <s v="Darko Milicic"/>
    <s v="SER"/>
    <s v="PF"/>
    <n v="2003"/>
    <n v="2024"/>
    <n v="21"/>
    <n v="484"/>
    <n v="27"/>
    <n v="11"/>
    <m/>
    <n v="15"/>
    <m/>
    <n v="2"/>
    <m/>
    <m/>
    <n v="1"/>
    <m/>
    <s v="HoF"/>
    <n v="12"/>
    <n v="4"/>
    <n v="5"/>
    <n v="3"/>
    <m/>
    <m/>
    <m/>
    <m/>
    <m/>
    <m/>
    <n v="3"/>
    <m/>
    <m/>
    <m/>
    <m/>
    <m/>
    <n v="2"/>
    <n v="2"/>
    <m/>
    <n v="7850"/>
    <n v="373.8095238095238"/>
  </r>
  <r>
    <x v="57"/>
    <s v="ND"/>
    <s v="not drafted"/>
    <m/>
    <s v="Darrell Armstrong"/>
    <s v="USA"/>
    <s v="P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4"/>
    <s v="top 5"/>
    <s v="Pacers"/>
    <s v="Darren Howell"/>
    <s v="USA"/>
    <s v="C"/>
    <n v="2006"/>
    <n v="2017"/>
    <n v="11"/>
    <s v="NA"/>
    <m/>
    <m/>
    <m/>
    <m/>
    <m/>
    <m/>
    <m/>
    <m/>
    <m/>
    <m/>
    <m/>
    <m/>
    <m/>
    <m/>
    <m/>
    <m/>
    <m/>
    <m/>
    <n v="1"/>
    <n v="1"/>
    <n v="2"/>
    <m/>
    <m/>
    <m/>
    <m/>
    <m/>
    <m/>
    <m/>
    <m/>
    <m/>
    <n v="120"/>
    <n v="10.909090909090908"/>
  </r>
  <r>
    <x v="52"/>
    <n v="5"/>
    <m/>
    <s v="Rockets"/>
    <s v="Darren Lewis"/>
    <s v="USA"/>
    <s v="PF"/>
    <n v="2044"/>
    <m/>
    <s v="en cours"/>
    <n v="30"/>
    <m/>
    <m/>
    <n v="2"/>
    <m/>
    <m/>
    <m/>
    <m/>
    <m/>
    <m/>
    <m/>
    <m/>
    <m/>
    <m/>
    <m/>
    <m/>
    <n v="1"/>
    <m/>
    <m/>
    <m/>
    <m/>
    <m/>
    <m/>
    <m/>
    <m/>
    <m/>
    <m/>
    <m/>
    <m/>
    <m/>
    <m/>
    <n v="300"/>
    <n v="150"/>
  </r>
  <r>
    <x v="43"/>
    <n v="18"/>
    <m/>
    <s v="Cavaliers"/>
    <s v="Darren St John"/>
    <s v="USA"/>
    <s v="PG"/>
    <n v="2032"/>
    <n v="2042"/>
    <n v="10"/>
    <n v="2"/>
    <m/>
    <m/>
    <m/>
    <m/>
    <m/>
    <m/>
    <m/>
    <m/>
    <m/>
    <m/>
    <m/>
    <m/>
    <m/>
    <m/>
    <m/>
    <m/>
    <m/>
    <m/>
    <n v="2"/>
    <n v="3"/>
    <n v="2"/>
    <m/>
    <m/>
    <m/>
    <m/>
    <m/>
    <m/>
    <m/>
    <m/>
    <m/>
    <n v="270"/>
    <n v="27"/>
  </r>
  <r>
    <x v="32"/>
    <n v="27"/>
    <s v="end 1st"/>
    <s v="Clippers"/>
    <s v="Darron Closs "/>
    <s v="USA"/>
    <s v="C"/>
    <n v="2015"/>
    <n v="2031"/>
    <n v="16"/>
    <n v="54"/>
    <m/>
    <n v="1"/>
    <m/>
    <n v="1"/>
    <m/>
    <m/>
    <m/>
    <m/>
    <m/>
    <m/>
    <m/>
    <n v="1"/>
    <n v="0"/>
    <n v="0"/>
    <n v="1"/>
    <m/>
    <m/>
    <m/>
    <n v="1"/>
    <n v="3"/>
    <n v="13"/>
    <m/>
    <m/>
    <m/>
    <m/>
    <m/>
    <m/>
    <m/>
    <m/>
    <m/>
    <n v="630"/>
    <n v="39.375"/>
  </r>
  <r>
    <x v="0"/>
    <n v="6"/>
    <s v="lottery"/>
    <s v="Mavericks"/>
    <s v="Daryl Wasden"/>
    <s v="ENG"/>
    <s v="C"/>
    <n v="2011"/>
    <n v="2029"/>
    <n v="18"/>
    <n v="49"/>
    <m/>
    <m/>
    <n v="1"/>
    <m/>
    <m/>
    <m/>
    <m/>
    <m/>
    <m/>
    <m/>
    <m/>
    <m/>
    <m/>
    <m/>
    <m/>
    <m/>
    <m/>
    <m/>
    <n v="0"/>
    <n v="1"/>
    <n v="6"/>
    <m/>
    <m/>
    <m/>
    <m/>
    <m/>
    <m/>
    <m/>
    <m/>
    <m/>
    <n v="160"/>
    <n v="8.8888888888888893"/>
  </r>
  <r>
    <x v="13"/>
    <n v="30"/>
    <m/>
    <s v="Cavaliers"/>
    <s v="Dave Richey"/>
    <s v="USA"/>
    <s v="PG"/>
    <n v="2027"/>
    <n v="2038"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28"/>
    <m/>
    <s v="Blazers"/>
    <s v="David Allison"/>
    <m/>
    <s v="SF"/>
    <n v="2024"/>
    <n v="2036"/>
    <n v="12"/>
    <n v="0"/>
    <m/>
    <m/>
    <m/>
    <m/>
    <m/>
    <m/>
    <m/>
    <m/>
    <m/>
    <m/>
    <m/>
    <m/>
    <m/>
    <m/>
    <m/>
    <m/>
    <m/>
    <m/>
    <n v="1"/>
    <n v="2"/>
    <n v="5"/>
    <m/>
    <m/>
    <m/>
    <m/>
    <m/>
    <m/>
    <m/>
    <m/>
    <m/>
    <n v="200"/>
    <n v="16.666666666666668"/>
  </r>
  <r>
    <x v="3"/>
    <n v="15"/>
    <s v="middle 1st"/>
    <s v="Wolves"/>
    <s v="David Alvarado"/>
    <s v="USA"/>
    <s v="SF"/>
    <n v="2022"/>
    <n v="2038"/>
    <n v="16"/>
    <n v="0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6.25"/>
  </r>
  <r>
    <x v="44"/>
    <m/>
    <m/>
    <m/>
    <s v="David Dexter"/>
    <m/>
    <s v="SF"/>
    <n v="2026"/>
    <n v="2029"/>
    <n v="3"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33.333333333333336"/>
  </r>
  <r>
    <x v="27"/>
    <n v="1"/>
    <m/>
    <s v="Lakers"/>
    <s v="David Hawk"/>
    <s v="USA"/>
    <s v="PF"/>
    <n v="2025"/>
    <n v="2041"/>
    <n v="16"/>
    <m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6.25"/>
  </r>
  <r>
    <x v="27"/>
    <n v="24"/>
    <m/>
    <s v="Nuggets"/>
    <s v="David Henry"/>
    <m/>
    <s v="PG"/>
    <n v="2025"/>
    <n v="203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27"/>
    <s v="end 1st"/>
    <s v="Clippers"/>
    <s v="David Larochelle"/>
    <s v="USA"/>
    <s v="PG"/>
    <n v="2022"/>
    <n v="2032"/>
    <n v="1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s v="ND"/>
    <m/>
    <m/>
    <s v="David McMullin"/>
    <m/>
    <s v="PF"/>
    <n v="2024"/>
    <n v="2030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19"/>
    <s v="middle 1st"/>
    <s v="Clippers"/>
    <s v="David Mullinax"/>
    <s v="USA"/>
    <s v="PF"/>
    <n v="2023"/>
    <n v="2039"/>
    <n v="16"/>
    <n v="2"/>
    <m/>
    <m/>
    <m/>
    <n v="3"/>
    <m/>
    <m/>
    <m/>
    <m/>
    <m/>
    <m/>
    <s v="HoF"/>
    <n v="1"/>
    <n v="0"/>
    <n v="0"/>
    <n v="1"/>
    <m/>
    <m/>
    <m/>
    <n v="0"/>
    <n v="1"/>
    <n v="5"/>
    <m/>
    <m/>
    <m/>
    <m/>
    <m/>
    <m/>
    <m/>
    <m/>
    <m/>
    <n v="500"/>
    <n v="31.25"/>
  </r>
  <r>
    <x v="39"/>
    <s v="ND"/>
    <s v="not drafted"/>
    <m/>
    <s v="David Wesley"/>
    <s v="USA"/>
    <s v="S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28"/>
    <s v="end 1st"/>
    <s v="Magic"/>
    <s v="Dawson Auerbach"/>
    <s v="USA"/>
    <s v="SG"/>
    <n v="2018"/>
    <n v="2029"/>
    <n v="1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23"/>
    <s v="end 1st"/>
    <s v="Blazers"/>
    <s v="Dawson Dean"/>
    <s v="USA"/>
    <s v="PF"/>
    <n v="2018"/>
    <n v="2026"/>
    <n v="8"/>
    <n v="1"/>
    <m/>
    <m/>
    <m/>
    <m/>
    <m/>
    <m/>
    <m/>
    <m/>
    <m/>
    <m/>
    <m/>
    <m/>
    <m/>
    <m/>
    <m/>
    <m/>
    <m/>
    <m/>
    <n v="3"/>
    <n v="3"/>
    <n v="0"/>
    <m/>
    <m/>
    <m/>
    <m/>
    <m/>
    <m/>
    <m/>
    <m/>
    <m/>
    <n v="300"/>
    <n v="37.5"/>
  </r>
  <r>
    <x v="12"/>
    <n v="20"/>
    <m/>
    <s v="Kings"/>
    <s v="Dawson Schwartz"/>
    <s v="USA"/>
    <s v="C"/>
    <n v="2035"/>
    <n v="2042"/>
    <n v="7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1"/>
    <s v="lottery"/>
    <s v="Knicks"/>
    <s v="Dean Achterberg"/>
    <s v="USA"/>
    <s v="C"/>
    <n v="2018"/>
    <n v="2024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23"/>
    <m/>
    <s v="Suns"/>
    <s v="Dean Augmon"/>
    <m/>
    <s v="SG"/>
    <n v="2028"/>
    <n v="203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10"/>
    <m/>
    <s v="Celtics"/>
    <s v="Dean Dickerson"/>
    <s v="USA"/>
    <s v="C"/>
    <n v="2037"/>
    <m/>
    <s v="en cours"/>
    <n v="17"/>
    <m/>
    <m/>
    <m/>
    <m/>
    <m/>
    <m/>
    <m/>
    <m/>
    <m/>
    <m/>
    <m/>
    <m/>
    <m/>
    <m/>
    <m/>
    <n v="1"/>
    <n v="0"/>
    <m/>
    <m/>
    <m/>
    <m/>
    <m/>
    <m/>
    <m/>
    <m/>
    <m/>
    <m/>
    <m/>
    <m/>
    <m/>
    <n v="200"/>
    <n v="22.222222222222221"/>
  </r>
  <r>
    <x v="1"/>
    <n v="33"/>
    <s v="2nd round"/>
    <s v="Bucks"/>
    <s v="Dean Mitchell"/>
    <s v="USA"/>
    <s v="SG"/>
    <n v="2013"/>
    <n v="2025"/>
    <n v="12"/>
    <n v="23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9.1666666666666661"/>
  </r>
  <r>
    <x v="0"/>
    <n v="12"/>
    <s v="lottery"/>
    <s v="Sonics"/>
    <s v="Dee Calahan"/>
    <s v="USA"/>
    <s v="C"/>
    <n v="2011"/>
    <n v="2030"/>
    <n v="19"/>
    <n v="108"/>
    <n v="1"/>
    <m/>
    <m/>
    <n v="1"/>
    <m/>
    <m/>
    <m/>
    <m/>
    <m/>
    <m/>
    <m/>
    <m/>
    <m/>
    <m/>
    <m/>
    <m/>
    <m/>
    <m/>
    <n v="2"/>
    <n v="2"/>
    <n v="13"/>
    <m/>
    <m/>
    <m/>
    <m/>
    <m/>
    <m/>
    <m/>
    <m/>
    <m/>
    <n v="480"/>
    <n v="25.263157894736842"/>
  </r>
  <r>
    <x v="43"/>
    <n v="16"/>
    <m/>
    <s v="Warriors"/>
    <s v="DeeAndre Fulks"/>
    <s v="USA"/>
    <s v="PG"/>
    <n v="2032"/>
    <n v="2045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s v="ND"/>
    <m/>
    <m/>
    <s v="DeeAndre Hunter"/>
    <s v="USA"/>
    <s v="C"/>
    <n v="2035"/>
    <m/>
    <s v="en cours"/>
    <n v="0"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13.636363636363637"/>
  </r>
  <r>
    <x v="30"/>
    <n v="10"/>
    <s v="lottery"/>
    <s v="Heat"/>
    <s v="DeeAndre Kelly"/>
    <s v="USA"/>
    <s v="PG"/>
    <n v="2019"/>
    <n v="2027"/>
    <n v="8"/>
    <n v="1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6.25"/>
  </r>
  <r>
    <x v="19"/>
    <n v="21"/>
    <m/>
    <s v="Heat"/>
    <s v="DeeAndre Willis"/>
    <m/>
    <s v="PG"/>
    <n v="2033"/>
    <n v="2038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13"/>
    <m/>
    <s v="Jazz"/>
    <s v="Deion Charles"/>
    <s v="USA"/>
    <s v="C"/>
    <n v="2032"/>
    <n v="2042"/>
    <n v="10"/>
    <n v="0"/>
    <m/>
    <m/>
    <m/>
    <m/>
    <m/>
    <m/>
    <m/>
    <m/>
    <m/>
    <m/>
    <m/>
    <m/>
    <m/>
    <m/>
    <m/>
    <m/>
    <m/>
    <m/>
    <n v="0"/>
    <n v="1"/>
    <n v="2"/>
    <m/>
    <m/>
    <m/>
    <m/>
    <m/>
    <m/>
    <m/>
    <m/>
    <m/>
    <n v="70"/>
    <n v="7"/>
  </r>
  <r>
    <x v="29"/>
    <n v="24"/>
    <s v="end 1st"/>
    <s v="Nets"/>
    <s v="Deion Hyatt"/>
    <s v="USA"/>
    <s v="C"/>
    <n v="2004"/>
    <n v="2019"/>
    <n v="15"/>
    <s v="NA"/>
    <m/>
    <m/>
    <m/>
    <m/>
    <m/>
    <m/>
    <m/>
    <m/>
    <m/>
    <m/>
    <m/>
    <m/>
    <m/>
    <m/>
    <m/>
    <m/>
    <m/>
    <m/>
    <n v="2"/>
    <n v="3"/>
    <n v="18"/>
    <m/>
    <m/>
    <m/>
    <m/>
    <m/>
    <m/>
    <m/>
    <m/>
    <m/>
    <n v="430"/>
    <n v="28.666666666666668"/>
  </r>
  <r>
    <x v="7"/>
    <n v="13"/>
    <m/>
    <s v="Cavaliers"/>
    <s v="Deion Obrien"/>
    <s v="USA"/>
    <s v="C"/>
    <n v="2034"/>
    <n v="2040"/>
    <n v="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28"/>
    <s v="end 1st"/>
    <s v="Warriors"/>
    <s v="Deion Sturgell"/>
    <s v="USA"/>
    <s v="SF"/>
    <n v="2008"/>
    <n v="2024"/>
    <n v="16"/>
    <n v="28"/>
    <m/>
    <m/>
    <m/>
    <m/>
    <m/>
    <m/>
    <m/>
    <m/>
    <m/>
    <m/>
    <m/>
    <m/>
    <m/>
    <m/>
    <m/>
    <m/>
    <m/>
    <m/>
    <n v="2"/>
    <n v="3"/>
    <n v="19"/>
    <m/>
    <m/>
    <m/>
    <m/>
    <m/>
    <m/>
    <m/>
    <m/>
    <m/>
    <n v="440"/>
    <n v="27.5"/>
  </r>
  <r>
    <x v="13"/>
    <n v="1"/>
    <m/>
    <s v="Warriors"/>
    <s v="Dejan Marutevic"/>
    <s v="SER"/>
    <s v="C"/>
    <n v="2027"/>
    <n v="2043"/>
    <n v="16"/>
    <n v="39"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5.625"/>
  </r>
  <r>
    <x v="40"/>
    <n v="20"/>
    <s v="middle 1st"/>
    <s v="Nuggets"/>
    <s v="Del Lecompte"/>
    <s v="USA"/>
    <s v="SG"/>
    <n v="2023"/>
    <m/>
    <s v="en cours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8"/>
    <n v="15"/>
    <s v="middle 1st"/>
    <m/>
    <s v="Dell Curry"/>
    <s v="USA"/>
    <s v="SG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25"/>
    <s v="end 1st"/>
    <s v="Clippers"/>
    <s v="Demarcus Peasley"/>
    <s v="USA"/>
    <s v="SG"/>
    <n v="2012"/>
    <n v="2031"/>
    <n v="19"/>
    <n v="213"/>
    <n v="4"/>
    <n v="1"/>
    <m/>
    <n v="6"/>
    <m/>
    <m/>
    <m/>
    <m/>
    <n v="1"/>
    <m/>
    <s v="HoF"/>
    <n v="4"/>
    <n v="1"/>
    <n v="2"/>
    <n v="1"/>
    <m/>
    <m/>
    <n v="1"/>
    <n v="1"/>
    <n v="3"/>
    <n v="16"/>
    <m/>
    <m/>
    <n v="1"/>
    <m/>
    <m/>
    <m/>
    <m/>
    <m/>
    <m/>
    <n v="2460"/>
    <n v="129.47368421052633"/>
  </r>
  <r>
    <x v="28"/>
    <n v="1"/>
    <m/>
    <s v="Cavaliers"/>
    <s v="Demetrius Duncan"/>
    <s v="USA"/>
    <s v="PF"/>
    <n v="2031"/>
    <n v="2045"/>
    <n v="14"/>
    <n v="31"/>
    <m/>
    <m/>
    <n v="1"/>
    <m/>
    <m/>
    <m/>
    <n v="1"/>
    <m/>
    <m/>
    <m/>
    <m/>
    <n v="1"/>
    <n v="1"/>
    <m/>
    <m/>
    <m/>
    <m/>
    <m/>
    <m/>
    <m/>
    <m/>
    <m/>
    <m/>
    <m/>
    <m/>
    <m/>
    <m/>
    <m/>
    <m/>
    <n v="1"/>
    <n v="500"/>
    <n v="35.714285714285715"/>
  </r>
  <r>
    <x v="32"/>
    <n v="12"/>
    <s v="lottery"/>
    <s v="Rockets"/>
    <s v="Demetrius Suder"/>
    <s v="USA"/>
    <s v="SF"/>
    <n v="2015"/>
    <n v="2028"/>
    <n v="13"/>
    <n v="2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24"/>
    <s v="ND"/>
    <m/>
    <m/>
    <s v="Dennis Baber"/>
    <m/>
    <s v="SF"/>
    <n v="2024"/>
    <n v="2028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18"/>
    <s v="middle 1st"/>
    <s v="Spurs"/>
    <s v="Dennis Hamilton"/>
    <s v="USA"/>
    <s v="SG"/>
    <n v="2008"/>
    <n v="2014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s v="ND"/>
    <m/>
    <m/>
    <s v="Dennis Rancourt"/>
    <m/>
    <s v="PG"/>
    <n v="2023"/>
    <m/>
    <s v="en cours"/>
    <n v="18"/>
    <m/>
    <m/>
    <m/>
    <m/>
    <m/>
    <m/>
    <m/>
    <m/>
    <m/>
    <m/>
    <m/>
    <m/>
    <m/>
    <m/>
    <m/>
    <m/>
    <m/>
    <m/>
    <n v="0"/>
    <n v="2"/>
    <n v="3"/>
    <m/>
    <m/>
    <m/>
    <m/>
    <m/>
    <m/>
    <m/>
    <m/>
    <m/>
    <n v="130"/>
    <n v="5.6521739130434785"/>
  </r>
  <r>
    <x v="13"/>
    <n v="21"/>
    <m/>
    <s v="Kings"/>
    <s v="Dennis Rosenberger"/>
    <m/>
    <s v="SF"/>
    <n v="2027"/>
    <n v="2031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27"/>
    <s v="end 1st"/>
    <s v="Pistons"/>
    <s v="Dennis Williams"/>
    <s v="USA"/>
    <s v="PF"/>
    <n v="2023"/>
    <n v="2037"/>
    <n v="1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n v="13"/>
    <s v="lottery"/>
    <m/>
    <s v="Derek Anderson"/>
    <s v="USA"/>
    <s v="SG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s v="ND"/>
    <m/>
    <m/>
    <s v="Derek Collier"/>
    <s v="USA"/>
    <s v="PG"/>
    <n v="2037"/>
    <m/>
    <s v="en cours"/>
    <n v="0"/>
    <m/>
    <m/>
    <m/>
    <m/>
    <m/>
    <m/>
    <m/>
    <m/>
    <m/>
    <m/>
    <m/>
    <m/>
    <m/>
    <m/>
    <m/>
    <m/>
    <m/>
    <m/>
    <n v="1"/>
    <n v="2"/>
    <n v="7"/>
    <m/>
    <m/>
    <m/>
    <m/>
    <m/>
    <m/>
    <m/>
    <m/>
    <m/>
    <n v="220"/>
    <n v="24.444444444444443"/>
  </r>
  <r>
    <x v="6"/>
    <n v="17"/>
    <s v="middle 1st"/>
    <s v="Rockets"/>
    <s v="Derek Colliton"/>
    <s v="USA"/>
    <s v="SG"/>
    <n v="2007"/>
    <n v="2021"/>
    <n v="14"/>
    <s v="NA"/>
    <m/>
    <m/>
    <m/>
    <m/>
    <m/>
    <m/>
    <m/>
    <m/>
    <m/>
    <m/>
    <m/>
    <m/>
    <m/>
    <m/>
    <m/>
    <m/>
    <m/>
    <m/>
    <n v="1"/>
    <n v="2"/>
    <n v="3"/>
    <m/>
    <m/>
    <m/>
    <m/>
    <m/>
    <m/>
    <m/>
    <m/>
    <m/>
    <n v="180"/>
    <n v="12.857142857142858"/>
  </r>
  <r>
    <x v="7"/>
    <n v="7"/>
    <m/>
    <s v="Heat"/>
    <s v="Derek Daniels"/>
    <s v="USA"/>
    <s v="PF"/>
    <n v="2034"/>
    <n v="2046"/>
    <n v="12"/>
    <n v="27"/>
    <n v="2"/>
    <m/>
    <m/>
    <m/>
    <m/>
    <m/>
    <m/>
    <m/>
    <m/>
    <m/>
    <m/>
    <n v="1"/>
    <m/>
    <m/>
    <n v="1"/>
    <n v="1"/>
    <m/>
    <m/>
    <m/>
    <m/>
    <m/>
    <m/>
    <m/>
    <m/>
    <m/>
    <n v="4"/>
    <m/>
    <m/>
    <m/>
    <m/>
    <n v="600"/>
    <n v="50"/>
  </r>
  <r>
    <x v="38"/>
    <n v="19"/>
    <s v="middle 1st"/>
    <s v="Sixers"/>
    <s v="Derek Hobson"/>
    <s v="USA"/>
    <s v="SG"/>
    <n v="2008"/>
    <n v="2011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8"/>
    <s v="lottery"/>
    <s v="Jazz"/>
    <s v="Derek Page"/>
    <s v="USA"/>
    <s v="PG"/>
    <n v="2006"/>
    <n v="2009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28"/>
    <s v="end 1st"/>
    <s v="Sixers"/>
    <s v="Derek Swift"/>
    <s v="USA"/>
    <s v="PG"/>
    <n v="2007"/>
    <n v="2011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1"/>
    <s v="middle 1st"/>
    <s v="Raptors"/>
    <s v="Derek Thorpe"/>
    <s v="USA"/>
    <s v="SF"/>
    <n v="2017"/>
    <n v="2023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4"/>
    <n v="6"/>
    <s v="lottery"/>
    <m/>
    <s v="DerMarr Johnson"/>
    <s v="USA"/>
    <s v="SF"/>
    <n v="2003"/>
    <n v="2015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7"/>
    <n v="1"/>
    <s v="top 5"/>
    <m/>
    <s v="Derrick Coleman"/>
    <s v="USA"/>
    <s v="PF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1"/>
    <s v="top 5"/>
    <s v="Celtics"/>
    <s v="Derrick Williams"/>
    <s v="USA"/>
    <s v="SF"/>
    <n v="2020"/>
    <n v="2032"/>
    <n v="12"/>
    <n v="13"/>
    <m/>
    <m/>
    <m/>
    <n v="3"/>
    <m/>
    <m/>
    <m/>
    <m/>
    <m/>
    <m/>
    <m/>
    <m/>
    <m/>
    <m/>
    <m/>
    <m/>
    <m/>
    <m/>
    <m/>
    <m/>
    <m/>
    <m/>
    <m/>
    <m/>
    <m/>
    <m/>
    <m/>
    <m/>
    <m/>
    <n v="1"/>
    <n v="350"/>
    <n v="29.166666666666668"/>
  </r>
  <r>
    <x v="48"/>
    <n v="8"/>
    <s v="lottery"/>
    <m/>
    <s v="DeSagana Diop"/>
    <s v="SNG"/>
    <s v="C"/>
    <n v="2003"/>
    <n v="2019"/>
    <n v="16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33"/>
    <n v="23"/>
    <m/>
    <s v="Bulls"/>
    <s v="Deshawn Barry"/>
    <s v="USA"/>
    <s v="PG"/>
    <n v="2036"/>
    <n v="2039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27"/>
    <s v="end 1st"/>
    <s v="Pacers"/>
    <s v="DeShawn Johnson"/>
    <s v="USA"/>
    <s v="C"/>
    <n v="2020"/>
    <m/>
    <s v="en cours"/>
    <n v="2"/>
    <m/>
    <m/>
    <m/>
    <m/>
    <m/>
    <m/>
    <m/>
    <m/>
    <m/>
    <m/>
    <m/>
    <m/>
    <m/>
    <m/>
    <m/>
    <m/>
    <m/>
    <m/>
    <n v="0"/>
    <n v="1"/>
    <n v="7"/>
    <m/>
    <m/>
    <m/>
    <m/>
    <m/>
    <m/>
    <m/>
    <m/>
    <m/>
    <n v="120"/>
    <n v="4.615384615384615"/>
  </r>
  <r>
    <x v="4"/>
    <n v="15"/>
    <m/>
    <s v="Nuggets"/>
    <s v="Deshawn Perkins"/>
    <s v="USA"/>
    <s v="SF"/>
    <n v="2028"/>
    <n v="2033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12"/>
    <m/>
    <s v="Mavericks"/>
    <s v="Desmond Fuller"/>
    <s v="USA"/>
    <s v="PG"/>
    <n v="2031"/>
    <m/>
    <s v="en cours"/>
    <s v="NA"/>
    <n v="2"/>
    <n v="1"/>
    <n v="1"/>
    <m/>
    <m/>
    <m/>
    <m/>
    <m/>
    <n v="1"/>
    <m/>
    <m/>
    <m/>
    <m/>
    <m/>
    <m/>
    <m/>
    <m/>
    <m/>
    <n v="1"/>
    <n v="4"/>
    <n v="7"/>
    <m/>
    <m/>
    <m/>
    <m/>
    <m/>
    <m/>
    <m/>
    <m/>
    <m/>
    <n v="620"/>
    <n v="41.333333333333336"/>
  </r>
  <r>
    <x v="7"/>
    <n v="29"/>
    <m/>
    <s v="Sixers"/>
    <s v="Desmond Houbregs"/>
    <s v="USA"/>
    <s v="PG"/>
    <n v="2034"/>
    <m/>
    <s v="en cours"/>
    <n v="5"/>
    <m/>
    <m/>
    <m/>
    <m/>
    <m/>
    <m/>
    <m/>
    <m/>
    <m/>
    <m/>
    <m/>
    <m/>
    <m/>
    <m/>
    <m/>
    <m/>
    <m/>
    <m/>
    <m/>
    <n v="1"/>
    <n v="6"/>
    <m/>
    <m/>
    <m/>
    <m/>
    <m/>
    <m/>
    <m/>
    <m/>
    <m/>
    <n v="110"/>
    <n v="9.1666666666666661"/>
  </r>
  <r>
    <x v="54"/>
    <n v="17"/>
    <s v="middle 1st"/>
    <m/>
    <s v="Desmond Mason"/>
    <s v="USA"/>
    <s v="SF"/>
    <n v="2003"/>
    <n v="2012"/>
    <n v="9"/>
    <s v="NA"/>
    <m/>
    <m/>
    <m/>
    <m/>
    <m/>
    <m/>
    <m/>
    <m/>
    <m/>
    <m/>
    <m/>
    <m/>
    <m/>
    <m/>
    <m/>
    <m/>
    <m/>
    <m/>
    <n v="1"/>
    <n v="1"/>
    <n v="5"/>
    <m/>
    <m/>
    <m/>
    <m/>
    <m/>
    <m/>
    <n v="1"/>
    <m/>
    <m/>
    <n v="200"/>
    <n v="22.222222222222221"/>
  </r>
  <r>
    <x v="33"/>
    <n v="5"/>
    <m/>
    <s v="Magic"/>
    <s v="Desmond Mokray"/>
    <s v="USA"/>
    <s v="SF"/>
    <n v="2036"/>
    <m/>
    <s v="en cours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  <n v="100"/>
    <n v="10"/>
  </r>
  <r>
    <x v="29"/>
    <n v="25"/>
    <s v="end 1st"/>
    <s v="Heat"/>
    <s v="Desmond Sharman"/>
    <s v="USA"/>
    <s v="PG"/>
    <n v="2004"/>
    <n v="2010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7"/>
    <s v="middle 1st"/>
    <s v="Warriors"/>
    <s v="Devin Fleisher"/>
    <s v="USA"/>
    <s v="C"/>
    <n v="2019"/>
    <n v="2024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23"/>
    <s v="end 1st"/>
    <s v="Rockets"/>
    <s v="Devon Alston"/>
    <s v="USA"/>
    <s v="PG"/>
    <n v="2004"/>
    <n v="2013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9"/>
    <s v="lottery"/>
    <s v="Vultures"/>
    <s v="Devon Crawford"/>
    <s v="USA"/>
    <s v="PF"/>
    <n v="2018"/>
    <n v="2030"/>
    <n v="12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5"/>
    <s v="end 1st"/>
    <s v="Hornets"/>
    <s v="Devon Feick"/>
    <s v="USA"/>
    <s v="SG"/>
    <n v="2017"/>
    <n v="2028"/>
    <n v="11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24"/>
    <m/>
    <s v="Rockets"/>
    <s v="Devon Finley"/>
    <m/>
    <s v="C"/>
    <n v="2033"/>
    <n v="2046"/>
    <n v="13"/>
    <m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49"/>
    <n v="4"/>
    <s v="top 5"/>
    <s v="Lakers"/>
    <s v="Devon Holton"/>
    <s v="USA"/>
    <s v="SG"/>
    <n v="2005"/>
    <n v="2016"/>
    <n v="11"/>
    <s v="NA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12.727272727272727"/>
  </r>
  <r>
    <x v="25"/>
    <n v="24"/>
    <m/>
    <s v="Hawks"/>
    <s v="Devon Peters"/>
    <s v="USA"/>
    <s v="SG"/>
    <n v="2038"/>
    <n v="2040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22"/>
    <m/>
    <s v="Pacers"/>
    <s v="Devon Taylor"/>
    <s v="USA"/>
    <s v="SG"/>
    <n v="2037"/>
    <n v="2041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49"/>
    <s v="2nd round"/>
    <s v="Rockets"/>
    <s v="Devont Mount"/>
    <s v="USA"/>
    <s v="C"/>
    <n v="2016"/>
    <n v="2026"/>
    <n v="1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15"/>
    <m/>
    <s v="Suns"/>
    <s v="Dewitt Provencher"/>
    <s v="USA"/>
    <s v="C"/>
    <n v="2026"/>
    <n v="2039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14"/>
    <s v="middle 1st"/>
    <s v="Spurs"/>
    <s v="Diarmid Jones"/>
    <s v="USA"/>
    <s v="SG"/>
    <n v="2012"/>
    <n v="2028"/>
    <n v="16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7"/>
    <n v="4"/>
    <s v="top 5"/>
    <m/>
    <s v="Dikembe Mutombo"/>
    <s v="CGO"/>
    <s v="C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14"/>
    <m/>
    <s v="Vultures"/>
    <s v="Dino Boyd"/>
    <s v="USA"/>
    <s v="SG"/>
    <n v="2027"/>
    <n v="2043"/>
    <n v="16"/>
    <n v="30"/>
    <n v="1"/>
    <m/>
    <m/>
    <n v="2"/>
    <m/>
    <m/>
    <m/>
    <m/>
    <m/>
    <m/>
    <s v="HoF"/>
    <n v="1"/>
    <n v="0"/>
    <n v="0"/>
    <n v="1"/>
    <m/>
    <m/>
    <m/>
    <n v="0"/>
    <n v="1"/>
    <n v="6"/>
    <n v="1"/>
    <m/>
    <m/>
    <m/>
    <m/>
    <m/>
    <m/>
    <m/>
    <m/>
    <n v="510"/>
    <n v="31.875"/>
  </r>
  <r>
    <x v="32"/>
    <n v="23"/>
    <s v="end 1st"/>
    <s v="Lakers"/>
    <s v="Dion Gordon"/>
    <s v="USA"/>
    <s v="SF"/>
    <n v="2015"/>
    <n v="2031"/>
    <n v="1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3"/>
    <m/>
    <s v="Raptors"/>
    <s v="Dion Wooten"/>
    <s v="USA"/>
    <s v="SF"/>
    <n v="2034"/>
    <m/>
    <s v="en cours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4.166666666666667"/>
  </r>
  <r>
    <x v="23"/>
    <n v="9"/>
    <s v="lottery"/>
    <m/>
    <s v="Dirk Nowitzki"/>
    <s v="ALL"/>
    <s v="PF"/>
    <n v="2003"/>
    <n v="2017"/>
    <n v="14"/>
    <n v="411"/>
    <n v="35"/>
    <n v="14"/>
    <m/>
    <n v="8"/>
    <m/>
    <n v="2"/>
    <m/>
    <m/>
    <m/>
    <m/>
    <s v="HoF"/>
    <n v="11"/>
    <n v="5"/>
    <n v="5"/>
    <n v="1"/>
    <n v="0"/>
    <n v="2"/>
    <m/>
    <n v="1"/>
    <n v="1"/>
    <m/>
    <n v="8"/>
    <m/>
    <m/>
    <m/>
    <m/>
    <n v="1"/>
    <m/>
    <n v="2"/>
    <m/>
    <n v="8400"/>
    <n v="600"/>
  </r>
  <r>
    <x v="12"/>
    <n v="14"/>
    <m/>
    <s v="Wizards"/>
    <s v="Djibril Abdul-Rauf"/>
    <s v="USA"/>
    <s v="SF"/>
    <n v="2035"/>
    <m/>
    <s v="en cours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17"/>
    <s v="middle 1st"/>
    <s v="Heat"/>
    <s v="Domenico Bellino"/>
    <s v="ITA"/>
    <s v="PG"/>
    <n v="2015"/>
    <n v="2026"/>
    <n v="11"/>
    <n v="0"/>
    <m/>
    <m/>
    <m/>
    <m/>
    <m/>
    <m/>
    <m/>
    <m/>
    <m/>
    <m/>
    <m/>
    <m/>
    <m/>
    <m/>
    <m/>
    <m/>
    <m/>
    <m/>
    <n v="0"/>
    <n v="1"/>
    <n v="1"/>
    <m/>
    <m/>
    <m/>
    <m/>
    <m/>
    <m/>
    <m/>
    <m/>
    <m/>
    <n v="60"/>
    <n v="5.4545454545454541"/>
  </r>
  <r>
    <x v="21"/>
    <n v="23"/>
    <m/>
    <s v="Kings"/>
    <s v="Dominic Green"/>
    <s v="USA"/>
    <s v="SG"/>
    <n v="2030"/>
    <n v="2036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26"/>
    <m/>
    <s v="Lakers"/>
    <s v="Dominic Polynice"/>
    <m/>
    <s v="C"/>
    <n v="2038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11"/>
    <s v="lottery"/>
    <s v="Heat"/>
    <s v="Dominic Swift"/>
    <s v="USA"/>
    <s v="C"/>
    <n v="2007"/>
    <n v="2020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34"/>
    <m/>
    <s v="Jazz"/>
    <s v="Don Brannon"/>
    <m/>
    <s v="PF"/>
    <n v="2024"/>
    <n v="2034"/>
    <n v="10"/>
    <n v="0"/>
    <m/>
    <m/>
    <m/>
    <m/>
    <m/>
    <m/>
    <m/>
    <m/>
    <m/>
    <m/>
    <m/>
    <m/>
    <m/>
    <m/>
    <m/>
    <m/>
    <m/>
    <m/>
    <m/>
    <n v="1"/>
    <n v="4"/>
    <m/>
    <m/>
    <m/>
    <m/>
    <m/>
    <m/>
    <m/>
    <m/>
    <m/>
    <n v="90"/>
    <n v="9"/>
  </r>
  <r>
    <x v="44"/>
    <n v="27"/>
    <m/>
    <s v="Mavericks"/>
    <s v="Don Jones"/>
    <m/>
    <s v="SG"/>
    <n v="2026"/>
    <n v="203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26"/>
    <m/>
    <s v="Lakers"/>
    <s v="Don Mariotti"/>
    <m/>
    <s v="C"/>
    <n v="2032"/>
    <m/>
    <s v="en cours"/>
    <m/>
    <m/>
    <m/>
    <m/>
    <m/>
    <m/>
    <m/>
    <m/>
    <n v="3"/>
    <m/>
    <m/>
    <m/>
    <m/>
    <m/>
    <m/>
    <m/>
    <n v="3"/>
    <n v="2"/>
    <m/>
    <m/>
    <m/>
    <m/>
    <m/>
    <m/>
    <m/>
    <m/>
    <n v="3"/>
    <m/>
    <m/>
    <m/>
    <m/>
    <n v="1550"/>
    <n v="110.71428571428571"/>
  </r>
  <r>
    <x v="9"/>
    <n v="4"/>
    <s v="top 5"/>
    <s v="Celtics"/>
    <s v="Don Wootten"/>
    <s v="USA"/>
    <s v="SF"/>
    <n v="2009"/>
    <n v="2015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8.3333333333333339"/>
  </r>
  <r>
    <x v="43"/>
    <n v="20"/>
    <m/>
    <s v="Spurs"/>
    <s v="Donnell Stevenson"/>
    <s v="USA"/>
    <s v="PF"/>
    <n v="2032"/>
    <n v="2040"/>
    <n v="8"/>
    <n v="3"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10"/>
  </r>
  <r>
    <x v="28"/>
    <n v="4"/>
    <m/>
    <s v="Mavericks"/>
    <s v="Donnie Elie"/>
    <s v="USA"/>
    <s v="C"/>
    <n v="2031"/>
    <n v="2046"/>
    <n v="15"/>
    <s v="NA"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  <n v="100"/>
    <n v="6.666666666666667"/>
  </r>
  <r>
    <x v="15"/>
    <n v="3"/>
    <m/>
    <s v="Clippers"/>
    <s v="Donnie Knight"/>
    <s v="USA"/>
    <s v="SF"/>
    <n v="2037"/>
    <m/>
    <s v="en cours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17"/>
    <m/>
    <s v="Hornets"/>
    <s v="Donnie Mena"/>
    <m/>
    <s v="PG"/>
    <n v="2026"/>
    <n v="2037"/>
    <n v="11"/>
    <n v="24"/>
    <m/>
    <m/>
    <m/>
    <m/>
    <m/>
    <m/>
    <m/>
    <m/>
    <m/>
    <m/>
    <m/>
    <m/>
    <m/>
    <m/>
    <m/>
    <m/>
    <m/>
    <m/>
    <m/>
    <n v="1"/>
    <n v="4"/>
    <m/>
    <m/>
    <m/>
    <m/>
    <m/>
    <m/>
    <m/>
    <m/>
    <n v="1"/>
    <n v="140"/>
    <n v="12.727272727272727"/>
  </r>
  <r>
    <x v="10"/>
    <n v="4"/>
    <s v="top 5"/>
    <m/>
    <s v="Donnyell Marshall"/>
    <s v="USA"/>
    <s v="SF"/>
    <n v="2003"/>
    <n v="2011"/>
    <n v="8"/>
    <s v="NA"/>
    <m/>
    <m/>
    <m/>
    <n v="2"/>
    <m/>
    <m/>
    <m/>
    <m/>
    <m/>
    <m/>
    <m/>
    <m/>
    <m/>
    <m/>
    <m/>
    <n v="1"/>
    <m/>
    <m/>
    <m/>
    <m/>
    <m/>
    <m/>
    <m/>
    <m/>
    <m/>
    <m/>
    <m/>
    <m/>
    <m/>
    <m/>
    <n v="400"/>
    <n v="50"/>
  </r>
  <r>
    <x v="39"/>
    <n v="17"/>
    <s v="middle 1st"/>
    <m/>
    <s v="Doug Christie"/>
    <s v="USA"/>
    <s v="SG"/>
    <n v="2003"/>
    <n v="2006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46"/>
    <m/>
    <s v="Jazz"/>
    <s v="Douglas Ellis"/>
    <s v="USA"/>
    <s v="SF"/>
    <n v="2034"/>
    <n v="203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13"/>
    <s v="lottery"/>
    <s v="Raptors"/>
    <s v="Douglas Richardson"/>
    <s v="USA"/>
    <s v="PF"/>
    <n v="2012"/>
    <n v="2016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1"/>
    <n v="4"/>
    <s v="top 5"/>
    <m/>
    <s v="Drew Gooden"/>
    <s v="USA"/>
    <s v="PF"/>
    <n v="2003"/>
    <n v="2020"/>
    <n v="17"/>
    <s v="NA"/>
    <m/>
    <m/>
    <m/>
    <n v="2"/>
    <m/>
    <m/>
    <m/>
    <m/>
    <m/>
    <m/>
    <m/>
    <n v="2"/>
    <n v="1"/>
    <m/>
    <n v="1"/>
    <m/>
    <m/>
    <m/>
    <n v="1"/>
    <n v="1"/>
    <n v="5"/>
    <m/>
    <m/>
    <m/>
    <m/>
    <m/>
    <m/>
    <m/>
    <n v="1"/>
    <m/>
    <n v="800"/>
    <n v="47.058823529411768"/>
  </r>
  <r>
    <x v="49"/>
    <n v="12"/>
    <s v="lottery"/>
    <s v="Pistons"/>
    <s v="Drew Gulick"/>
    <s v="USA"/>
    <s v="PG"/>
    <n v="2005"/>
    <n v="2019"/>
    <n v="14"/>
    <n v="132"/>
    <n v="3"/>
    <n v="1"/>
    <m/>
    <n v="6"/>
    <m/>
    <m/>
    <m/>
    <m/>
    <n v="1"/>
    <m/>
    <s v="HoF"/>
    <n v="1"/>
    <n v="0"/>
    <n v="0"/>
    <n v="1"/>
    <n v="3"/>
    <n v="1"/>
    <m/>
    <m/>
    <m/>
    <m/>
    <m/>
    <m/>
    <m/>
    <n v="2"/>
    <m/>
    <m/>
    <m/>
    <m/>
    <m/>
    <n v="1800"/>
    <n v="128.57142857142858"/>
  </r>
  <r>
    <x v="11"/>
    <n v="11"/>
    <s v="lottery"/>
    <s v="Grizzlies"/>
    <s v="Drew Hiscock"/>
    <s v="USA"/>
    <s v="PG"/>
    <n v="2006"/>
    <n v="2011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19"/>
    <s v="middle 1st"/>
    <s v="Hawks"/>
    <s v="Drew McCoy"/>
    <s v="USA"/>
    <s v="SF"/>
    <n v="2005"/>
    <n v="2009"/>
    <n v="4"/>
    <s v="NA"/>
    <m/>
    <m/>
    <m/>
    <m/>
    <m/>
    <m/>
    <m/>
    <m/>
    <m/>
    <m/>
    <m/>
    <m/>
    <m/>
    <m/>
    <m/>
    <m/>
    <m/>
    <m/>
    <n v="1"/>
    <n v="2"/>
    <n v="10"/>
    <m/>
    <m/>
    <m/>
    <m/>
    <m/>
    <m/>
    <m/>
    <m/>
    <m/>
    <n v="250"/>
    <n v="62.5"/>
  </r>
  <r>
    <x v="5"/>
    <n v="22"/>
    <m/>
    <s v="Wolves"/>
    <s v="Drew Russell"/>
    <s v="USA"/>
    <s v="PG"/>
    <n v="2029"/>
    <n v="2043"/>
    <n v="14"/>
    <m/>
    <m/>
    <m/>
    <m/>
    <m/>
    <m/>
    <m/>
    <m/>
    <m/>
    <m/>
    <m/>
    <m/>
    <m/>
    <m/>
    <m/>
    <m/>
    <m/>
    <m/>
    <m/>
    <n v="0"/>
    <n v="1"/>
    <n v="7"/>
    <m/>
    <m/>
    <m/>
    <m/>
    <m/>
    <m/>
    <m/>
    <m/>
    <m/>
    <n v="120"/>
    <n v="8.5714285714285712"/>
  </r>
  <r>
    <x v="18"/>
    <n v="29"/>
    <s v="end 1st"/>
    <s v="Rockets"/>
    <s v="Dudley Sward"/>
    <s v="USA"/>
    <s v="C"/>
    <n v="2010"/>
    <n v="2024"/>
    <n v="14"/>
    <n v="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22"/>
    <m/>
    <s v="Heat"/>
    <s v="Dusan Stojakovic"/>
    <s v="SER"/>
    <s v="C"/>
    <n v="2036"/>
    <m/>
    <s v="en cours"/>
    <m/>
    <m/>
    <m/>
    <m/>
    <m/>
    <m/>
    <m/>
    <m/>
    <m/>
    <m/>
    <m/>
    <m/>
    <m/>
    <m/>
    <m/>
    <m/>
    <m/>
    <m/>
    <m/>
    <n v="1"/>
    <n v="1"/>
    <n v="6"/>
    <m/>
    <n v="1"/>
    <m/>
    <m/>
    <m/>
    <m/>
    <m/>
    <m/>
    <m/>
    <n v="210"/>
    <n v="21"/>
  </r>
  <r>
    <x v="12"/>
    <n v="19"/>
    <m/>
    <s v="Warriors"/>
    <s v="Dustin DeBernardi"/>
    <s v="USA"/>
    <s v="SF"/>
    <n v="2035"/>
    <n v="2038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s v="ND"/>
    <m/>
    <m/>
    <s v="Dustin Delvalle"/>
    <m/>
    <s v="SG"/>
    <n v="2024"/>
    <n v="2037"/>
    <n v="13"/>
    <n v="1"/>
    <m/>
    <m/>
    <m/>
    <m/>
    <m/>
    <m/>
    <m/>
    <m/>
    <m/>
    <m/>
    <m/>
    <m/>
    <m/>
    <m/>
    <m/>
    <m/>
    <m/>
    <m/>
    <n v="3"/>
    <n v="4"/>
    <n v="6"/>
    <m/>
    <m/>
    <m/>
    <m/>
    <m/>
    <m/>
    <m/>
    <m/>
    <m/>
    <n v="410"/>
    <n v="31.53846153846154"/>
  </r>
  <r>
    <x v="4"/>
    <n v="6"/>
    <m/>
    <s v="Pistons"/>
    <s v="Dustin Ekezie"/>
    <m/>
    <s v="SG"/>
    <n v="2028"/>
    <n v="2041"/>
    <n v="13"/>
    <m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1.538461538461538"/>
  </r>
  <r>
    <x v="29"/>
    <n v="3"/>
    <s v="top 5"/>
    <s v="Warriors"/>
    <s v="Dwight Howard"/>
    <s v="USA"/>
    <s v="PF"/>
    <n v="2004"/>
    <n v="2023"/>
    <n v="19"/>
    <n v="81"/>
    <m/>
    <m/>
    <m/>
    <m/>
    <m/>
    <m/>
    <m/>
    <m/>
    <m/>
    <m/>
    <m/>
    <m/>
    <m/>
    <m/>
    <m/>
    <m/>
    <n v="2"/>
    <m/>
    <n v="0"/>
    <n v="2"/>
    <n v="11"/>
    <m/>
    <m/>
    <m/>
    <m/>
    <m/>
    <m/>
    <m/>
    <m/>
    <m/>
    <n v="410"/>
    <n v="21.578947368421051"/>
  </r>
  <r>
    <x v="50"/>
    <n v="5"/>
    <s v="top 5"/>
    <m/>
    <s v="Dwyane Wade"/>
    <s v="USA"/>
    <s v="SG"/>
    <n v="2003"/>
    <n v="2019"/>
    <n v="16"/>
    <s v="NA"/>
    <m/>
    <m/>
    <n v="1"/>
    <n v="2"/>
    <m/>
    <m/>
    <m/>
    <m/>
    <m/>
    <m/>
    <m/>
    <n v="2"/>
    <n v="2"/>
    <m/>
    <m/>
    <m/>
    <m/>
    <m/>
    <n v="1"/>
    <n v="3"/>
    <n v="13"/>
    <m/>
    <m/>
    <m/>
    <m/>
    <m/>
    <m/>
    <m/>
    <m/>
    <m/>
    <n v="1180"/>
    <n v="73.75"/>
  </r>
  <r>
    <x v="38"/>
    <n v="29"/>
    <s v="end 1st"/>
    <s v="Suns"/>
    <s v="Dylan Abbott"/>
    <s v="USA"/>
    <s v="PF"/>
    <n v="2008"/>
    <n v="2013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"/>
    <s v="top 5"/>
    <s v="Nets"/>
    <s v="Dylan Duncan"/>
    <s v="USA"/>
    <s v="PF"/>
    <n v="2017"/>
    <n v="2031"/>
    <n v="14"/>
    <n v="152"/>
    <n v="2"/>
    <m/>
    <n v="1"/>
    <m/>
    <m/>
    <m/>
    <m/>
    <n v="3"/>
    <m/>
    <m/>
    <s v="HoF"/>
    <n v="2"/>
    <n v="0"/>
    <n v="0"/>
    <n v="2"/>
    <n v="5"/>
    <n v="5"/>
    <m/>
    <m/>
    <m/>
    <m/>
    <m/>
    <m/>
    <m/>
    <m/>
    <n v="2"/>
    <m/>
    <m/>
    <m/>
    <m/>
    <n v="2550"/>
    <n v="182.14285714285714"/>
  </r>
  <r>
    <x v="5"/>
    <n v="51"/>
    <m/>
    <s v="Heat"/>
    <s v="Dylan Linville"/>
    <s v="USA"/>
    <s v="SG"/>
    <n v="2029"/>
    <n v="2042"/>
    <n v="13"/>
    <n v="0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2.307692307692308"/>
  </r>
  <r>
    <x v="15"/>
    <n v="21"/>
    <m/>
    <s v="Wolves"/>
    <s v="Dylan Young"/>
    <s v="USA"/>
    <s v="SG"/>
    <n v="2037"/>
    <m/>
    <s v="en cours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41"/>
    <m/>
    <s v="Hawks"/>
    <s v="Earl Pond"/>
    <m/>
    <s v="SF"/>
    <n v="2023"/>
    <n v="2030"/>
    <n v="7"/>
    <m/>
    <m/>
    <m/>
    <m/>
    <m/>
    <m/>
    <m/>
    <m/>
    <m/>
    <m/>
    <m/>
    <m/>
    <m/>
    <m/>
    <m/>
    <m/>
    <m/>
    <m/>
    <m/>
    <m/>
    <n v="1"/>
    <n v="2"/>
    <m/>
    <m/>
    <m/>
    <m/>
    <m/>
    <m/>
    <m/>
    <m/>
    <m/>
    <n v="70"/>
    <n v="10"/>
  </r>
  <r>
    <x v="14"/>
    <n v="9"/>
    <s v="lottery"/>
    <s v="Cavaliers"/>
    <s v="Earl Salmons"/>
    <s v="USA"/>
    <s v="SF"/>
    <n v="2012"/>
    <n v="2030"/>
    <n v="18"/>
    <n v="55"/>
    <m/>
    <m/>
    <m/>
    <n v="4"/>
    <m/>
    <m/>
    <m/>
    <m/>
    <m/>
    <m/>
    <s v="HoF"/>
    <n v="3"/>
    <n v="1"/>
    <n v="0"/>
    <n v="2"/>
    <m/>
    <m/>
    <m/>
    <n v="1"/>
    <n v="1"/>
    <n v="6"/>
    <m/>
    <m/>
    <m/>
    <m/>
    <m/>
    <m/>
    <m/>
    <m/>
    <m/>
    <n v="1060"/>
    <n v="58.888888888888886"/>
  </r>
  <r>
    <x v="18"/>
    <n v="27"/>
    <s v="end 1st"/>
    <s v="Kings"/>
    <s v="Earle Larios"/>
    <s v="USA"/>
    <s v="C"/>
    <n v="2010"/>
    <n v="2017"/>
    <n v="7"/>
    <s v="NA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22.857142857142858"/>
  </r>
  <r>
    <x v="24"/>
    <n v="1"/>
    <m/>
    <s v="Knicks"/>
    <s v="Earnest Holliday"/>
    <s v="USA"/>
    <s v="SG"/>
    <n v="2024"/>
    <n v="2040"/>
    <n v="16"/>
    <n v="2"/>
    <m/>
    <m/>
    <m/>
    <m/>
    <m/>
    <m/>
    <m/>
    <m/>
    <m/>
    <m/>
    <s v="HoF"/>
    <m/>
    <m/>
    <m/>
    <m/>
    <m/>
    <m/>
    <m/>
    <n v="2"/>
    <n v="3"/>
    <n v="14"/>
    <m/>
    <m/>
    <m/>
    <m/>
    <m/>
    <m/>
    <m/>
    <m/>
    <m/>
    <n v="390"/>
    <n v="24.375"/>
  </r>
  <r>
    <x v="8"/>
    <n v="29"/>
    <s v="end 1st"/>
    <s v="Cavaliers"/>
    <s v="Earvin Manning"/>
    <s v="USA"/>
    <s v="PG"/>
    <n v="2017"/>
    <n v="2025"/>
    <n v="8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2.5"/>
  </r>
  <r>
    <x v="17"/>
    <n v="19"/>
    <s v="middle 1st"/>
    <s v="Nets"/>
    <s v="Eckbert Weingart"/>
    <s v="ARG"/>
    <s v="C"/>
    <n v="2016"/>
    <n v="2017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16"/>
    <s v="middle 1st"/>
    <s v="Spurs"/>
    <s v="Ed Auerbach"/>
    <s v="USA"/>
    <s v="SG"/>
    <n v="2004"/>
    <n v="2017"/>
    <n v="13"/>
    <s v="NA"/>
    <n v="1"/>
    <m/>
    <m/>
    <n v="1"/>
    <m/>
    <m/>
    <m/>
    <m/>
    <n v="2"/>
    <m/>
    <m/>
    <m/>
    <m/>
    <m/>
    <m/>
    <m/>
    <m/>
    <m/>
    <m/>
    <m/>
    <m/>
    <m/>
    <m/>
    <m/>
    <m/>
    <m/>
    <m/>
    <m/>
    <m/>
    <m/>
    <n v="250"/>
    <n v="19.23076923076923"/>
  </r>
  <r>
    <x v="35"/>
    <n v="11"/>
    <m/>
    <s v="Vultures"/>
    <s v="Ed Newble"/>
    <s v="USA"/>
    <s v="PG"/>
    <n v="2039"/>
    <m/>
    <s v="en cours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7.1428571428571432"/>
  </r>
  <r>
    <x v="21"/>
    <n v="38"/>
    <m/>
    <s v="Pistons"/>
    <s v="Ed Reeves"/>
    <m/>
    <s v="C"/>
    <n v="2030"/>
    <n v="2039"/>
    <n v="9"/>
    <n v="0"/>
    <m/>
    <m/>
    <m/>
    <m/>
    <m/>
    <m/>
    <m/>
    <m/>
    <m/>
    <m/>
    <m/>
    <m/>
    <m/>
    <m/>
    <m/>
    <m/>
    <m/>
    <m/>
    <n v="2"/>
    <n v="2"/>
    <n v="2"/>
    <m/>
    <m/>
    <m/>
    <m/>
    <m/>
    <m/>
    <m/>
    <m/>
    <m/>
    <n v="220"/>
    <n v="24.444444444444443"/>
  </r>
  <r>
    <x v="1"/>
    <n v="3"/>
    <s v="top 5"/>
    <s v="Knicks"/>
    <s v="Ed Rockwood"/>
    <s v="USA"/>
    <s v="SF"/>
    <n v="2013"/>
    <n v="2028"/>
    <n v="15"/>
    <n v="42"/>
    <m/>
    <m/>
    <m/>
    <n v="1"/>
    <m/>
    <m/>
    <m/>
    <m/>
    <m/>
    <m/>
    <m/>
    <n v="1"/>
    <n v="0"/>
    <n v="1"/>
    <n v="0"/>
    <n v="1"/>
    <n v="1"/>
    <m/>
    <n v="0"/>
    <n v="1"/>
    <n v="6"/>
    <m/>
    <m/>
    <m/>
    <m/>
    <m/>
    <m/>
    <m/>
    <m/>
    <m/>
    <n v="710"/>
    <n v="47.333333333333336"/>
  </r>
  <r>
    <x v="0"/>
    <n v="29"/>
    <s v="end 1st"/>
    <s v="Warriors"/>
    <s v="Eddie Gadison"/>
    <s v="USA"/>
    <s v="SF"/>
    <n v="2011"/>
    <n v="2014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8"/>
    <n v="7"/>
    <s v="lottery"/>
    <m/>
    <s v="Eddie Griffin"/>
    <s v="USA"/>
    <s v="PF"/>
    <n v="2003"/>
    <n v="2018"/>
    <n v="15"/>
    <s v="NA"/>
    <n v="1"/>
    <m/>
    <m/>
    <m/>
    <m/>
    <m/>
    <m/>
    <m/>
    <m/>
    <m/>
    <m/>
    <m/>
    <m/>
    <m/>
    <m/>
    <n v="2"/>
    <n v="3"/>
    <m/>
    <n v="0"/>
    <n v="0"/>
    <n v="0"/>
    <m/>
    <m/>
    <m/>
    <m/>
    <m/>
    <m/>
    <m/>
    <m/>
    <m/>
    <n v="750"/>
    <n v="50"/>
  </r>
  <r>
    <x v="54"/>
    <n v="37"/>
    <s v="2nd round"/>
    <m/>
    <s v="Eddie House"/>
    <s v="USA"/>
    <s v="SG"/>
    <n v="2003"/>
    <n v="2013"/>
    <n v="10"/>
    <s v="NA"/>
    <m/>
    <m/>
    <m/>
    <m/>
    <m/>
    <m/>
    <m/>
    <m/>
    <m/>
    <m/>
    <m/>
    <m/>
    <m/>
    <m/>
    <m/>
    <m/>
    <m/>
    <m/>
    <n v="0"/>
    <n v="3"/>
    <n v="6"/>
    <m/>
    <m/>
    <m/>
    <m/>
    <m/>
    <m/>
    <m/>
    <m/>
    <m/>
    <n v="210"/>
    <n v="21"/>
  </r>
  <r>
    <x v="10"/>
    <n v="10"/>
    <s v="lottery"/>
    <m/>
    <s v="Eddie Jones"/>
    <s v="USA"/>
    <s v="SG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8"/>
    <n v="4"/>
    <s v="top 5"/>
    <m/>
    <s v="Eddy Curry"/>
    <s v="USA"/>
    <s v="C"/>
    <n v="2003"/>
    <n v="2019"/>
    <n v="16"/>
    <s v="NA"/>
    <n v="1"/>
    <m/>
    <m/>
    <n v="3"/>
    <m/>
    <m/>
    <m/>
    <m/>
    <m/>
    <m/>
    <m/>
    <m/>
    <m/>
    <m/>
    <m/>
    <m/>
    <m/>
    <m/>
    <n v="0"/>
    <n v="0"/>
    <n v="0"/>
    <m/>
    <m/>
    <m/>
    <m/>
    <m/>
    <m/>
    <m/>
    <m/>
    <m/>
    <n v="350"/>
    <n v="21.875"/>
  </r>
  <r>
    <x v="33"/>
    <n v="13"/>
    <m/>
    <s v="Magic"/>
    <s v="Edgar Cardinal"/>
    <s v="USA"/>
    <s v="PG"/>
    <n v="2036"/>
    <m/>
    <s v="en cours"/>
    <n v="57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n v="50"/>
    <n v="5"/>
  </r>
  <r>
    <x v="27"/>
    <n v="22"/>
    <m/>
    <s v="Rockets"/>
    <s v="Edison Deeds"/>
    <m/>
    <s v="C"/>
    <n v="2025"/>
    <n v="2039"/>
    <n v="14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7"/>
    <s v="lottery"/>
    <s v="Raptors"/>
    <s v="Edmund Fraizer"/>
    <s v="USA"/>
    <s v="SG"/>
    <n v="2010"/>
    <n v="2023"/>
    <n v="13"/>
    <n v="127"/>
    <n v="1"/>
    <m/>
    <n v="1"/>
    <n v="5"/>
    <m/>
    <m/>
    <m/>
    <m/>
    <m/>
    <m/>
    <s v="HoF"/>
    <n v="2"/>
    <n v="1"/>
    <n v="1"/>
    <n v="0"/>
    <m/>
    <m/>
    <m/>
    <n v="1"/>
    <n v="1"/>
    <n v="6"/>
    <m/>
    <m/>
    <m/>
    <m/>
    <m/>
    <m/>
    <m/>
    <m/>
    <m/>
    <n v="1260"/>
    <n v="96.92307692307692"/>
  </r>
  <r>
    <x v="21"/>
    <n v="9"/>
    <m/>
    <s v="Pistons"/>
    <s v="Eduardo Bee"/>
    <m/>
    <s v="SF"/>
    <n v="2030"/>
    <n v="2036"/>
    <n v="6"/>
    <n v="0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26.666666666666668"/>
  </r>
  <r>
    <x v="14"/>
    <n v="29"/>
    <s v="end 1st"/>
    <s v="Nuggets"/>
    <s v="Edward Denley"/>
    <s v="USA"/>
    <s v="PG"/>
    <n v="2012"/>
    <n v="2016"/>
    <n v="4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5"/>
  </r>
  <r>
    <x v="24"/>
    <s v="ND"/>
    <m/>
    <m/>
    <s v="Edward Fincher"/>
    <m/>
    <s v="SF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3"/>
    <n v="2"/>
    <m/>
    <s v="Wizards"/>
    <s v="Edward Gardner"/>
    <s v="USA"/>
    <s v="PG"/>
    <n v="2041"/>
    <m/>
    <s v="en cours"/>
    <n v="120"/>
    <n v="6"/>
    <n v="2"/>
    <n v="1"/>
    <n v="2"/>
    <m/>
    <m/>
    <m/>
    <m/>
    <m/>
    <m/>
    <m/>
    <n v="1"/>
    <n v="0"/>
    <n v="0"/>
    <n v="1"/>
    <n v="0"/>
    <n v="1"/>
    <m/>
    <m/>
    <n v="1"/>
    <n v="7"/>
    <m/>
    <m/>
    <m/>
    <n v="1"/>
    <m/>
    <m/>
    <m/>
    <m/>
    <n v="1"/>
    <n v="1170"/>
    <n v="234"/>
  </r>
  <r>
    <x v="0"/>
    <n v="4"/>
    <s v="top 5"/>
    <s v="Spurs"/>
    <s v="Edward Sparks"/>
    <s v="USA"/>
    <s v="SF"/>
    <n v="2011"/>
    <n v="2023"/>
    <n v="12"/>
    <n v="25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n v="50"/>
    <n v="4.166666666666667"/>
  </r>
  <r>
    <x v="25"/>
    <n v="4"/>
    <m/>
    <s v="Bulls"/>
    <s v="Edward Williamson"/>
    <s v="USA"/>
    <s v="PG"/>
    <n v="2038"/>
    <m/>
    <s v="en cours"/>
    <n v="8"/>
    <n v="12"/>
    <n v="4"/>
    <n v="2"/>
    <n v="4"/>
    <n v="1"/>
    <n v="1"/>
    <m/>
    <m/>
    <m/>
    <m/>
    <m/>
    <n v="4"/>
    <n v="2"/>
    <n v="2"/>
    <n v="0"/>
    <m/>
    <m/>
    <m/>
    <m/>
    <m/>
    <m/>
    <m/>
    <m/>
    <m/>
    <n v="4"/>
    <m/>
    <m/>
    <m/>
    <m/>
    <m/>
    <n v="3200"/>
    <n v="400"/>
  </r>
  <r>
    <x v="25"/>
    <n v="9"/>
    <m/>
    <s v="Lakers"/>
    <s v="Edwin Foyle"/>
    <s v="USA"/>
    <s v="SG"/>
    <n v="2038"/>
    <m/>
    <s v="en cours"/>
    <n v="19"/>
    <m/>
    <m/>
    <m/>
    <m/>
    <m/>
    <m/>
    <m/>
    <m/>
    <m/>
    <m/>
    <m/>
    <m/>
    <m/>
    <m/>
    <m/>
    <n v="0"/>
    <n v="2"/>
    <m/>
    <n v="0"/>
    <n v="3"/>
    <n v="19"/>
    <m/>
    <m/>
    <m/>
    <m/>
    <m/>
    <m/>
    <m/>
    <m/>
    <m/>
    <n v="540"/>
    <n v="67.5"/>
  </r>
  <r>
    <x v="7"/>
    <n v="17"/>
    <m/>
    <s v="Jazz"/>
    <s v="Edwin Gordon"/>
    <s v="USA"/>
    <s v="C"/>
    <n v="2034"/>
    <n v="2041"/>
    <n v="7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2"/>
    <n v="26"/>
    <m/>
    <s v="Hornets"/>
    <s v="Edwin Griffey"/>
    <s v="USA"/>
    <s v="SG"/>
    <n v="2044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25"/>
  </r>
  <r>
    <x v="1"/>
    <n v="10"/>
    <s v="lottery"/>
    <s v="Wolves"/>
    <s v="Edwin Peery"/>
    <s v="USA"/>
    <s v="C"/>
    <n v="2013"/>
    <n v="2027"/>
    <n v="14"/>
    <n v="12"/>
    <m/>
    <m/>
    <m/>
    <m/>
    <m/>
    <m/>
    <m/>
    <m/>
    <m/>
    <n v="1"/>
    <m/>
    <m/>
    <m/>
    <m/>
    <m/>
    <m/>
    <m/>
    <m/>
    <n v="2"/>
    <n v="2"/>
    <n v="6"/>
    <m/>
    <m/>
    <m/>
    <m/>
    <m/>
    <m/>
    <m/>
    <m/>
    <m/>
    <n v="310"/>
    <n v="22.142857142857142"/>
  </r>
  <r>
    <x v="6"/>
    <n v="18"/>
    <s v="middle 1st"/>
    <s v="Raptors"/>
    <s v="Edwin Williamson"/>
    <s v="USA"/>
    <s v="SG"/>
    <n v="2007"/>
    <n v="2013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57"/>
    <s v="2nd round"/>
    <s v="Nuggets"/>
    <s v="Elan Reichenbach"/>
    <s v="USA"/>
    <s v="PF"/>
    <n v="2014"/>
    <n v="2027"/>
    <n v="13"/>
    <n v="3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3.8461538461538463"/>
  </r>
  <r>
    <x v="47"/>
    <n v="27"/>
    <s v="end 1st"/>
    <m/>
    <s v="Elden Campbell"/>
    <s v="USA"/>
    <s v="C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11"/>
    <s v="lottery"/>
    <s v="Kings"/>
    <s v="Elias Redford "/>
    <s v="USA"/>
    <s v="C"/>
    <n v="2011"/>
    <n v="2018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29"/>
    <m/>
    <s v="Rockets"/>
    <s v="Elias Reynolds"/>
    <m/>
    <s v="SF"/>
    <n v="2026"/>
    <n v="2032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n v="100"/>
    <n v="16.666666666666668"/>
  </r>
  <r>
    <x v="21"/>
    <n v="29"/>
    <m/>
    <s v="Lakers"/>
    <s v="Elijah Case"/>
    <m/>
    <s v="SG"/>
    <n v="2030"/>
    <n v="2035"/>
    <n v="5"/>
    <m/>
    <m/>
    <m/>
    <m/>
    <m/>
    <m/>
    <m/>
    <m/>
    <m/>
    <m/>
    <m/>
    <m/>
    <m/>
    <m/>
    <m/>
    <m/>
    <m/>
    <m/>
    <m/>
    <n v="0"/>
    <n v="2"/>
    <n v="1"/>
    <m/>
    <m/>
    <m/>
    <m/>
    <m/>
    <m/>
    <m/>
    <m/>
    <m/>
    <n v="110"/>
    <n v="22"/>
  </r>
  <r>
    <x v="24"/>
    <s v="ND"/>
    <m/>
    <m/>
    <s v="Elisha Cordeiro"/>
    <m/>
    <s v="PF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53"/>
    <m/>
    <s v="Vultures"/>
    <s v="Elmer Owens"/>
    <m/>
    <s v="PF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2"/>
    <n v="1"/>
    <s v="top 5"/>
    <m/>
    <s v="Elton Brand"/>
    <s v="USA"/>
    <s v="PF"/>
    <n v="2003"/>
    <n v="2016"/>
    <n v="13"/>
    <n v="241"/>
    <n v="3"/>
    <m/>
    <m/>
    <n v="4"/>
    <m/>
    <m/>
    <m/>
    <m/>
    <m/>
    <m/>
    <s v="HoF"/>
    <n v="2"/>
    <m/>
    <n v="1"/>
    <n v="1"/>
    <m/>
    <n v="1"/>
    <m/>
    <n v="1"/>
    <n v="3"/>
    <n v="17"/>
    <m/>
    <m/>
    <m/>
    <m/>
    <m/>
    <m/>
    <m/>
    <m/>
    <m/>
    <n v="1320"/>
    <n v="101.53846153846153"/>
  </r>
  <r>
    <x v="29"/>
    <n v="1"/>
    <s v="top 5"/>
    <s v="Bucks"/>
    <s v="Emeka Okafor"/>
    <s v="USA"/>
    <s v="PF"/>
    <n v="2004"/>
    <n v="2020"/>
    <n v="16"/>
    <n v="185"/>
    <n v="4"/>
    <n v="2"/>
    <n v="2"/>
    <n v="3"/>
    <m/>
    <m/>
    <m/>
    <m/>
    <m/>
    <m/>
    <s v="HoF"/>
    <m/>
    <m/>
    <m/>
    <m/>
    <m/>
    <m/>
    <n v="1"/>
    <n v="1"/>
    <n v="3"/>
    <n v="13"/>
    <m/>
    <m/>
    <m/>
    <m/>
    <m/>
    <m/>
    <n v="1"/>
    <m/>
    <m/>
    <n v="1480"/>
    <n v="92.5"/>
  </r>
  <r>
    <x v="24"/>
    <n v="15"/>
    <m/>
    <s v="Suns"/>
    <s v="Emerson Fonseca"/>
    <m/>
    <s v="C"/>
    <n v="2024"/>
    <n v="2042"/>
    <n v="18"/>
    <n v="0"/>
    <m/>
    <m/>
    <m/>
    <m/>
    <m/>
    <m/>
    <m/>
    <m/>
    <m/>
    <m/>
    <m/>
    <m/>
    <m/>
    <m/>
    <m/>
    <m/>
    <m/>
    <m/>
    <n v="1"/>
    <n v="4"/>
    <n v="17"/>
    <m/>
    <m/>
    <m/>
    <m/>
    <m/>
    <m/>
    <m/>
    <m/>
    <m/>
    <n v="420"/>
    <n v="23.333333333333332"/>
  </r>
  <r>
    <x v="40"/>
    <s v="ND"/>
    <m/>
    <m/>
    <s v="Emery Kato"/>
    <s v="USA"/>
    <s v="C"/>
    <n v="2023"/>
    <m/>
    <s v="en cours"/>
    <m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3.9130434782608696"/>
  </r>
  <r>
    <x v="27"/>
    <s v="ND"/>
    <m/>
    <m/>
    <s v="Emir Stankovic"/>
    <s v="SER"/>
    <s v="PF"/>
    <n v="2025"/>
    <n v="2040"/>
    <n v="15"/>
    <n v="8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6.666666666666667"/>
  </r>
  <r>
    <x v="49"/>
    <n v="15"/>
    <s v="middle 1st"/>
    <s v="Mavericks"/>
    <s v="Emmanuel Austin"/>
    <s v="USA"/>
    <s v="PG"/>
    <n v="2005"/>
    <n v="2007"/>
    <n v="2"/>
    <s v="NA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80"/>
  </r>
  <r>
    <x v="7"/>
    <n v="21"/>
    <m/>
    <s v="Hornets"/>
    <s v="Enrique Gallatin"/>
    <s v="SPA"/>
    <s v="PG"/>
    <n v="2034"/>
    <m/>
    <s v="en cours"/>
    <m/>
    <n v="2"/>
    <m/>
    <m/>
    <n v="1"/>
    <m/>
    <m/>
    <m/>
    <m/>
    <n v="1"/>
    <m/>
    <m/>
    <m/>
    <m/>
    <m/>
    <m/>
    <m/>
    <n v="1"/>
    <m/>
    <n v="1"/>
    <n v="1"/>
    <n v="5"/>
    <m/>
    <m/>
    <m/>
    <m/>
    <m/>
    <m/>
    <m/>
    <m/>
    <m/>
    <n v="500"/>
    <n v="41.666666666666664"/>
  </r>
  <r>
    <x v="28"/>
    <n v="25"/>
    <m/>
    <s v="Rockets"/>
    <s v="Enrique Hernandez"/>
    <s v="MEX"/>
    <s v="PF"/>
    <n v="2031"/>
    <n v="2035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3"/>
    <s v="top 5"/>
    <s v="Nuggets"/>
    <s v="Eric Carr"/>
    <s v="USA"/>
    <s v="C"/>
    <n v="2018"/>
    <n v="2034"/>
    <n v="16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50"/>
    <n v="3.125"/>
  </r>
  <r>
    <x v="29"/>
    <n v="28"/>
    <s v="end 1st"/>
    <s v="Cavaliers"/>
    <s v="Eric Cato"/>
    <s v="USA"/>
    <s v="SG"/>
    <n v="2004"/>
    <n v="2016"/>
    <n v="12"/>
    <s v="NA"/>
    <m/>
    <m/>
    <m/>
    <m/>
    <m/>
    <m/>
    <m/>
    <m/>
    <m/>
    <m/>
    <m/>
    <m/>
    <m/>
    <m/>
    <m/>
    <m/>
    <m/>
    <m/>
    <n v="0"/>
    <n v="1"/>
    <n v="1"/>
    <m/>
    <m/>
    <m/>
    <m/>
    <m/>
    <m/>
    <m/>
    <m/>
    <m/>
    <n v="60"/>
    <n v="5"/>
  </r>
  <r>
    <x v="24"/>
    <n v="55"/>
    <m/>
    <s v="Grizzlies"/>
    <s v="Eric Pressley"/>
    <s v="USA"/>
    <s v="C"/>
    <n v="2024"/>
    <n v="2042"/>
    <n v="18"/>
    <n v="37"/>
    <m/>
    <m/>
    <m/>
    <n v="1"/>
    <m/>
    <m/>
    <m/>
    <m/>
    <m/>
    <m/>
    <s v="HoF"/>
    <m/>
    <m/>
    <m/>
    <m/>
    <m/>
    <m/>
    <m/>
    <n v="2"/>
    <n v="2"/>
    <n v="6"/>
    <m/>
    <m/>
    <m/>
    <m/>
    <m/>
    <m/>
    <m/>
    <m/>
    <m/>
    <n v="360"/>
    <n v="20"/>
  </r>
  <r>
    <x v="13"/>
    <n v="32"/>
    <m/>
    <s v="Warriors"/>
    <s v="Eric Rhodes"/>
    <m/>
    <s v="SG"/>
    <n v="2027"/>
    <n v="2041"/>
    <n v="14"/>
    <m/>
    <m/>
    <m/>
    <n v="1"/>
    <m/>
    <m/>
    <m/>
    <m/>
    <m/>
    <m/>
    <m/>
    <m/>
    <m/>
    <m/>
    <m/>
    <m/>
    <m/>
    <m/>
    <m/>
    <n v="1"/>
    <n v="1"/>
    <n v="5"/>
    <m/>
    <m/>
    <m/>
    <m/>
    <m/>
    <n v="1"/>
    <m/>
    <m/>
    <m/>
    <n v="250"/>
    <n v="17.857142857142858"/>
  </r>
  <r>
    <x v="45"/>
    <n v="43"/>
    <s v="2nd round"/>
    <m/>
    <s v="Eric Snow"/>
    <s v="USA"/>
    <s v="PG"/>
    <n v="2003"/>
    <n v="2009"/>
    <n v="6"/>
    <s v="NA"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15"/>
  </r>
  <r>
    <x v="24"/>
    <n v="7"/>
    <m/>
    <s v="Kings"/>
    <s v="Eric Westphal"/>
    <s v="USA"/>
    <s v="PF"/>
    <n v="2024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5"/>
    <n v="14"/>
    <s v="middle 1st"/>
    <m/>
    <s v="Eric Williams"/>
    <s v="USA"/>
    <s v="SF"/>
    <n v="2003"/>
    <n v="2006"/>
    <n v="3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33.333333333333336"/>
  </r>
  <r>
    <x v="37"/>
    <n v="10"/>
    <s v="lottery"/>
    <m/>
    <s v="Erick Dampier "/>
    <s v="USA"/>
    <s v="C "/>
    <n v="2003"/>
    <n v="2011"/>
    <n v="8"/>
    <s v="NA"/>
    <m/>
    <m/>
    <m/>
    <m/>
    <m/>
    <m/>
    <m/>
    <m/>
    <m/>
    <m/>
    <m/>
    <m/>
    <m/>
    <m/>
    <m/>
    <m/>
    <m/>
    <m/>
    <n v="1"/>
    <n v="2"/>
    <n v="12"/>
    <m/>
    <m/>
    <m/>
    <m/>
    <m/>
    <m/>
    <m/>
    <m/>
    <m/>
    <n v="270"/>
    <n v="33.75"/>
  </r>
  <r>
    <x v="14"/>
    <n v="1"/>
    <s v="top 5"/>
    <s v="Grizzlies"/>
    <s v="Erick Lee"/>
    <s v="USA"/>
    <s v="C"/>
    <n v="2012"/>
    <n v="2026"/>
    <n v="14"/>
    <n v="87"/>
    <n v="2"/>
    <m/>
    <n v="1"/>
    <n v="1"/>
    <m/>
    <m/>
    <m/>
    <m/>
    <m/>
    <m/>
    <m/>
    <n v="1"/>
    <n v="0"/>
    <n v="1"/>
    <n v="0"/>
    <m/>
    <m/>
    <m/>
    <n v="1"/>
    <n v="1"/>
    <n v="6"/>
    <m/>
    <m/>
    <m/>
    <m/>
    <m/>
    <m/>
    <m/>
    <m/>
    <m/>
    <n v="610"/>
    <n v="43.571428571428569"/>
  </r>
  <r>
    <x v="19"/>
    <n v="16"/>
    <m/>
    <s v="Nuggets"/>
    <s v="Erick Lister"/>
    <s v="USA"/>
    <s v="PG"/>
    <n v="2033"/>
    <m/>
    <s v="en cours"/>
    <m/>
    <m/>
    <m/>
    <m/>
    <m/>
    <m/>
    <m/>
    <m/>
    <m/>
    <m/>
    <m/>
    <m/>
    <m/>
    <m/>
    <m/>
    <m/>
    <m/>
    <m/>
    <m/>
    <n v="2"/>
    <n v="2"/>
    <n v="6"/>
    <m/>
    <m/>
    <m/>
    <m/>
    <m/>
    <m/>
    <m/>
    <m/>
    <m/>
    <n v="260"/>
    <n v="20"/>
  </r>
  <r>
    <x v="4"/>
    <n v="22"/>
    <m/>
    <s v="Wizards"/>
    <s v="Erick Stewart"/>
    <s v="USA"/>
    <s v="PG"/>
    <n v="2028"/>
    <n v="2041"/>
    <n v="13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s v="ND"/>
    <s v="not drafted"/>
    <m/>
    <s v="Erick Strickland"/>
    <s v="USA"/>
    <s v="S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18"/>
    <s v="middle 1st"/>
    <s v="Lakers"/>
    <s v="Erick Trester"/>
    <s v="USA"/>
    <s v="SG"/>
    <n v="2006"/>
    <n v="2021"/>
    <n v="15"/>
    <s v="NA"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10"/>
  </r>
  <r>
    <x v="49"/>
    <n v="25"/>
    <s v="end 1st"/>
    <s v="Warriors"/>
    <s v="Erik Bogues"/>
    <s v="USA"/>
    <s v="PG"/>
    <n v="2005"/>
    <n v="2010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5"/>
    <m/>
    <s v="Spurs"/>
    <s v="Erik Harrington"/>
    <s v="USA"/>
    <s v="C"/>
    <n v="2035"/>
    <m/>
    <s v="en cours"/>
    <n v="34"/>
    <m/>
    <m/>
    <m/>
    <m/>
    <m/>
    <m/>
    <m/>
    <m/>
    <m/>
    <m/>
    <m/>
    <m/>
    <m/>
    <m/>
    <m/>
    <m/>
    <m/>
    <m/>
    <m/>
    <n v="1"/>
    <n v="7"/>
    <m/>
    <m/>
    <m/>
    <m/>
    <m/>
    <m/>
    <m/>
    <m/>
    <m/>
    <n v="120"/>
    <n v="10.909090909090908"/>
  </r>
  <r>
    <x v="22"/>
    <n v="9"/>
    <m/>
    <s v="Warriors"/>
    <s v="Erik Randle"/>
    <s v="USA"/>
    <s v="PF"/>
    <n v="2040"/>
    <m/>
    <s v="en cours"/>
    <n v="9"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n v="60"/>
    <n v="10"/>
  </r>
  <r>
    <x v="25"/>
    <n v="19"/>
    <m/>
    <s v="Vultures"/>
    <s v="Erik Sapp"/>
    <s v="USA"/>
    <s v="SF"/>
    <n v="2038"/>
    <n v="2039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32"/>
    <m/>
    <s v="Blazers"/>
    <s v="Erik Steinmetz"/>
    <s v="USA"/>
    <s v="PF"/>
    <n v="2037"/>
    <m/>
    <s v="en cours"/>
    <m/>
    <m/>
    <m/>
    <m/>
    <m/>
    <m/>
    <m/>
    <m/>
    <m/>
    <m/>
    <m/>
    <m/>
    <m/>
    <m/>
    <m/>
    <m/>
    <n v="0"/>
    <n v="1"/>
    <m/>
    <n v="1"/>
    <n v="1"/>
    <n v="6"/>
    <m/>
    <m/>
    <m/>
    <m/>
    <m/>
    <m/>
    <m/>
    <m/>
    <m/>
    <n v="260"/>
    <n v="28.888888888888889"/>
  </r>
  <r>
    <x v="1"/>
    <n v="6"/>
    <s v="lottery"/>
    <s v="Pacers"/>
    <s v="Ernesto Raimondi"/>
    <s v="ITA"/>
    <s v="PG"/>
    <n v="2013"/>
    <n v="2029"/>
    <n v="16"/>
    <n v="182"/>
    <n v="6"/>
    <m/>
    <n v="1"/>
    <m/>
    <m/>
    <m/>
    <m/>
    <m/>
    <m/>
    <m/>
    <s v="HoF"/>
    <m/>
    <m/>
    <m/>
    <m/>
    <m/>
    <m/>
    <m/>
    <m/>
    <m/>
    <m/>
    <m/>
    <m/>
    <m/>
    <m/>
    <m/>
    <m/>
    <m/>
    <m/>
    <m/>
    <n v="350"/>
    <n v="21.875"/>
  </r>
  <r>
    <x v="16"/>
    <n v="28"/>
    <s v="end 1st"/>
    <s v="Clippers"/>
    <s v="Errol Mayers"/>
    <s v="USA"/>
    <s v="PF"/>
    <n v="2014"/>
    <n v="2026"/>
    <n v="12"/>
    <n v="1"/>
    <m/>
    <m/>
    <m/>
    <m/>
    <m/>
    <m/>
    <m/>
    <m/>
    <m/>
    <m/>
    <m/>
    <m/>
    <m/>
    <m/>
    <m/>
    <m/>
    <m/>
    <m/>
    <n v="0"/>
    <n v="1"/>
    <n v="7"/>
    <m/>
    <m/>
    <m/>
    <m/>
    <m/>
    <m/>
    <m/>
    <m/>
    <m/>
    <n v="120"/>
    <n v="10"/>
  </r>
  <r>
    <x v="36"/>
    <n v="23"/>
    <s v="end 1st"/>
    <m/>
    <s v="Ervin Johnson"/>
    <s v="USA"/>
    <s v="C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11"/>
    <m/>
    <s v="Warriors"/>
    <s v="Esteban Marlet"/>
    <s v="FRA"/>
    <s v="SG"/>
    <n v="2026"/>
    <n v="2041"/>
    <n v="15"/>
    <m/>
    <m/>
    <m/>
    <m/>
    <m/>
    <m/>
    <m/>
    <m/>
    <m/>
    <m/>
    <m/>
    <m/>
    <m/>
    <m/>
    <m/>
    <m/>
    <m/>
    <m/>
    <m/>
    <n v="2"/>
    <n v="4"/>
    <n v="23"/>
    <m/>
    <m/>
    <m/>
    <m/>
    <m/>
    <m/>
    <m/>
    <m/>
    <m/>
    <n v="530"/>
    <n v="35.333333333333336"/>
  </r>
  <r>
    <x v="30"/>
    <n v="18"/>
    <s v="middle 1st"/>
    <s v="Spurs"/>
    <s v="Etan Carr"/>
    <s v="USA"/>
    <s v="C"/>
    <n v="2019"/>
    <n v="2024"/>
    <n v="5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12"/>
    <s v="lottery"/>
    <s v="Magic"/>
    <s v="Etan Childs"/>
    <s v="USA"/>
    <s v="SF"/>
    <n v="2017"/>
    <n v="2028"/>
    <n v="1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4"/>
    <n v="12"/>
    <s v="lottery"/>
    <m/>
    <s v="Etan Thomas"/>
    <s v="USA"/>
    <s v="PF"/>
    <n v="2003"/>
    <n v="2013"/>
    <n v="10"/>
    <s v="NA"/>
    <m/>
    <m/>
    <m/>
    <m/>
    <m/>
    <m/>
    <m/>
    <m/>
    <m/>
    <m/>
    <m/>
    <m/>
    <m/>
    <m/>
    <m/>
    <n v="1"/>
    <n v="0"/>
    <m/>
    <n v="0"/>
    <n v="1"/>
    <n v="4"/>
    <m/>
    <m/>
    <m/>
    <m/>
    <m/>
    <m/>
    <m/>
    <m/>
    <m/>
    <n v="290"/>
    <n v="29"/>
  </r>
  <r>
    <x v="9"/>
    <n v="3"/>
    <s v="top 5"/>
    <s v="Pacers"/>
    <s v="Ethan Tasker"/>
    <s v="USA"/>
    <s v="SF"/>
    <n v="2009"/>
    <n v="2020"/>
    <n v="1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9"/>
    <s v="lottery"/>
    <s v="Mavericks"/>
    <s v="Eugene Dorton"/>
    <s v="USA"/>
    <s v="SF"/>
    <n v="2022"/>
    <n v="2042"/>
    <n v="20"/>
    <n v="2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7.5"/>
  </r>
  <r>
    <x v="0"/>
    <n v="21"/>
    <s v="middle 1st"/>
    <s v="Blazers"/>
    <s v="Eugenio Figueiredo"/>
    <s v="BRA"/>
    <s v="SG"/>
    <n v="2011"/>
    <n v="2017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17"/>
    <m/>
    <s v="Bulls"/>
    <s v="Evan Linville"/>
    <s v="USA"/>
    <s v="C"/>
    <n v="2028"/>
    <n v="2042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52"/>
    <m/>
    <s v="Suns"/>
    <s v="Evan Montross"/>
    <s v="USA"/>
    <s v="SG"/>
    <n v="2035"/>
    <n v="2037"/>
    <n v="2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25"/>
  </r>
  <r>
    <x v="35"/>
    <n v="27"/>
    <m/>
    <s v="Raptors"/>
    <s v="Evan Scott"/>
    <s v="USA"/>
    <s v="PG"/>
    <n v="2039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2"/>
    <n v="27"/>
    <m/>
    <s v="Hawks"/>
    <s v="Evan Wilkens"/>
    <s v="USA"/>
    <s v="SG"/>
    <n v="2044"/>
    <m/>
    <s v="en cours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50"/>
  </r>
  <r>
    <x v="38"/>
    <n v="6"/>
    <s v="lottery"/>
    <s v="Blazers"/>
    <s v="Evan Wootten"/>
    <s v="USA"/>
    <s v="PG"/>
    <n v="2008"/>
    <n v="2027"/>
    <n v="19"/>
    <n v="66"/>
    <n v="1"/>
    <m/>
    <m/>
    <m/>
    <m/>
    <m/>
    <m/>
    <m/>
    <n v="1"/>
    <m/>
    <m/>
    <m/>
    <m/>
    <m/>
    <m/>
    <m/>
    <m/>
    <m/>
    <n v="0"/>
    <n v="1"/>
    <n v="5"/>
    <m/>
    <m/>
    <m/>
    <m/>
    <m/>
    <m/>
    <m/>
    <m/>
    <m/>
    <n v="200"/>
    <n v="10.526315789473685"/>
  </r>
  <r>
    <x v="0"/>
    <n v="7"/>
    <s v="lottery"/>
    <s v="Cavaliers"/>
    <s v="Fabrizio Pontalti"/>
    <s v="ITA"/>
    <s v="PG"/>
    <n v="2011"/>
    <n v="2025"/>
    <n v="14"/>
    <n v="59"/>
    <n v="1"/>
    <m/>
    <n v="2"/>
    <m/>
    <m/>
    <m/>
    <m/>
    <m/>
    <m/>
    <m/>
    <m/>
    <m/>
    <m/>
    <m/>
    <m/>
    <m/>
    <m/>
    <m/>
    <n v="0"/>
    <n v="1"/>
    <m/>
    <m/>
    <m/>
    <m/>
    <m/>
    <m/>
    <m/>
    <m/>
    <m/>
    <m/>
    <n v="200"/>
    <n v="14.285714285714286"/>
  </r>
  <r>
    <x v="15"/>
    <n v="1"/>
    <m/>
    <s v="Bucks"/>
    <s v="Faust Beltrami"/>
    <s v="ITA"/>
    <s v="PG"/>
    <n v="2037"/>
    <m/>
    <s v="en cours"/>
    <n v="39"/>
    <n v="21"/>
    <n v="8"/>
    <n v="3"/>
    <n v="9"/>
    <n v="4"/>
    <n v="4"/>
    <n v="1"/>
    <m/>
    <m/>
    <m/>
    <m/>
    <n v="7"/>
    <n v="5"/>
    <n v="2"/>
    <n v="0"/>
    <n v="0"/>
    <n v="1"/>
    <m/>
    <m/>
    <m/>
    <m/>
    <n v="1"/>
    <m/>
    <m/>
    <m/>
    <m/>
    <n v="1"/>
    <m/>
    <n v="1"/>
    <n v="1"/>
    <n v="7200"/>
    <n v="800"/>
  </r>
  <r>
    <x v="1"/>
    <n v="45"/>
    <s v="2nd round"/>
    <s v="Sonics"/>
    <s v="Filip Salyer"/>
    <s v="USA"/>
    <s v="SG"/>
    <n v="2013"/>
    <n v="2024"/>
    <n v="1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28"/>
    <s v="end 1st"/>
    <s v="Bulls"/>
    <s v="Fiorenzo Placencia"/>
    <s v="ITA"/>
    <s v="PF"/>
    <n v="2012"/>
    <n v="2017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2"/>
    <m/>
    <s v="Mavericks"/>
    <s v="Florencio Medina"/>
    <s v="ARG"/>
    <s v="SG"/>
    <n v="2027"/>
    <n v="2042"/>
    <n v="15"/>
    <n v="71"/>
    <n v="2"/>
    <n v="1"/>
    <n v="1"/>
    <n v="2"/>
    <m/>
    <m/>
    <m/>
    <m/>
    <m/>
    <m/>
    <s v="HoF"/>
    <n v="3"/>
    <n v="0"/>
    <n v="0"/>
    <n v="3"/>
    <m/>
    <m/>
    <m/>
    <n v="2"/>
    <n v="2"/>
    <n v="11"/>
    <m/>
    <m/>
    <m/>
    <m/>
    <m/>
    <n v="1"/>
    <m/>
    <m/>
    <m/>
    <n v="1110"/>
    <n v="74"/>
  </r>
  <r>
    <x v="24"/>
    <n v="4"/>
    <m/>
    <s v="Pacers"/>
    <s v="Floyd Enciso"/>
    <s v="USA"/>
    <s v="PF"/>
    <n v="2024"/>
    <n v="2038"/>
    <n v="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37"/>
    <m/>
    <s v="Wolves"/>
    <s v="Francesco Tomasi"/>
    <s v="ITA"/>
    <s v="SF"/>
    <n v="2024"/>
    <n v="2028"/>
    <n v="4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1"/>
    <m/>
    <s v="Raptors"/>
    <s v="Francisco Garcia-Vidal"/>
    <s v="SPA"/>
    <s v="C"/>
    <n v="2030"/>
    <m/>
    <s v="en cours"/>
    <n v="54"/>
    <n v="3"/>
    <m/>
    <n v="4"/>
    <n v="7"/>
    <m/>
    <m/>
    <n v="1"/>
    <m/>
    <m/>
    <m/>
    <m/>
    <n v="3"/>
    <n v="1"/>
    <n v="0"/>
    <n v="2"/>
    <m/>
    <m/>
    <m/>
    <n v="0"/>
    <n v="2"/>
    <n v="13"/>
    <m/>
    <m/>
    <m/>
    <m/>
    <n v="1"/>
    <m/>
    <m/>
    <m/>
    <n v="1"/>
    <n v="1980"/>
    <n v="123.75"/>
  </r>
  <r>
    <x v="3"/>
    <n v="23"/>
    <s v="end 1st"/>
    <s v="Cavaliers"/>
    <s v="Frank Conner"/>
    <s v="USA"/>
    <s v="SG"/>
    <n v="2022"/>
    <n v="2027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22"/>
    <m/>
    <s v="Lakers"/>
    <s v="Frank Summitt"/>
    <s v="USA"/>
    <s v="PG"/>
    <n v="2042"/>
    <m/>
    <s v="en cours"/>
    <n v="49"/>
    <n v="1"/>
    <m/>
    <n v="2"/>
    <m/>
    <m/>
    <m/>
    <n v="1"/>
    <m/>
    <m/>
    <m/>
    <m/>
    <m/>
    <m/>
    <m/>
    <m/>
    <m/>
    <m/>
    <m/>
    <m/>
    <n v="1"/>
    <n v="7"/>
    <m/>
    <m/>
    <m/>
    <m/>
    <m/>
    <m/>
    <m/>
    <m/>
    <m/>
    <n v="370"/>
    <n v="92.5"/>
  </r>
  <r>
    <x v="24"/>
    <n v="27"/>
    <m/>
    <s v="Sixers"/>
    <s v="Franklin Primm"/>
    <m/>
    <s v="SF"/>
    <n v="2024"/>
    <n v="2028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3"/>
    <s v="top 5"/>
    <s v="Mavericks"/>
    <s v="Franklyn Warner "/>
    <s v="USA"/>
    <s v="SG "/>
    <n v="2023"/>
    <n v="2031"/>
    <n v="8"/>
    <n v="3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6.25"/>
  </r>
  <r>
    <x v="16"/>
    <n v="26"/>
    <s v="end 1st"/>
    <s v="Hornets"/>
    <s v="Freddie Lukes"/>
    <s v="USA"/>
    <s v="SF"/>
    <n v="2014"/>
    <n v="2018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13"/>
    <s v="lottery"/>
    <s v="Wolves"/>
    <s v="Freddie Minner"/>
    <s v="USA"/>
    <s v="PG"/>
    <n v="2011"/>
    <n v="2024"/>
    <n v="13"/>
    <n v="14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2.307692307692308"/>
  </r>
  <r>
    <x v="18"/>
    <n v="25"/>
    <s v="end 1st"/>
    <s v="Blazers"/>
    <s v="Frederic Daigle"/>
    <s v="CAN"/>
    <s v="SG"/>
    <n v="2010"/>
    <n v="2015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17"/>
    <s v="middle 1st"/>
    <s v="Rockets"/>
    <s v="Gabriel Elliott"/>
    <s v="USA"/>
    <s v="PF"/>
    <n v="2020"/>
    <n v="2027"/>
    <n v="7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4"/>
    <m/>
    <s v="Vultures"/>
    <s v="Gage Litwack"/>
    <s v="USA"/>
    <s v="C"/>
    <n v="2033"/>
    <m/>
    <s v="en cours"/>
    <n v="27"/>
    <n v="4"/>
    <n v="1"/>
    <n v="4"/>
    <n v="6"/>
    <m/>
    <m/>
    <n v="1"/>
    <n v="1"/>
    <m/>
    <m/>
    <m/>
    <n v="5"/>
    <n v="1"/>
    <n v="4"/>
    <n v="0"/>
    <n v="2"/>
    <n v="3"/>
    <m/>
    <m/>
    <m/>
    <m/>
    <m/>
    <m/>
    <m/>
    <m/>
    <n v="3"/>
    <m/>
    <m/>
    <m/>
    <n v="2"/>
    <n v="3450"/>
    <n v="265.38461538461536"/>
  </r>
  <r>
    <x v="51"/>
    <s v="ND"/>
    <m/>
    <s v="NA"/>
    <s v="Gage Newcomb"/>
    <s v="USA"/>
    <s v="SG"/>
    <n v="2043"/>
    <m/>
    <s v="en cours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6.666666666666668"/>
  </r>
  <r>
    <x v="52"/>
    <n v="52"/>
    <m/>
    <s v="Spurs"/>
    <s v="Gage Price"/>
    <s v="USA"/>
    <s v="SF"/>
    <n v="2044"/>
    <m/>
    <s v="en cours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50"/>
  </r>
  <r>
    <x v="33"/>
    <n v="15"/>
    <m/>
    <s v="Jazz"/>
    <s v="Garrett Benjamin"/>
    <s v="USA"/>
    <s v="C"/>
    <n v="2036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2"/>
    <m/>
    <s v="Kings"/>
    <s v="Garrett Oyedeji"/>
    <s v="NIG"/>
    <s v="C"/>
    <n v="2034"/>
    <m/>
    <s v="en cours"/>
    <n v="174"/>
    <n v="6"/>
    <m/>
    <n v="2"/>
    <n v="7"/>
    <m/>
    <m/>
    <m/>
    <m/>
    <m/>
    <m/>
    <m/>
    <n v="7"/>
    <n v="0"/>
    <n v="4"/>
    <n v="3"/>
    <n v="2"/>
    <n v="0"/>
    <m/>
    <m/>
    <m/>
    <m/>
    <m/>
    <n v="1"/>
    <m/>
    <m/>
    <m/>
    <m/>
    <m/>
    <m/>
    <m/>
    <n v="2650"/>
    <n v="220.83333333333334"/>
  </r>
  <r>
    <x v="0"/>
    <n v="20"/>
    <s v="middle 1st"/>
    <s v="Cavaliers"/>
    <s v="Garth Kelly"/>
    <s v="USA"/>
    <s v="PF"/>
    <n v="2011"/>
    <n v="2024"/>
    <n v="13"/>
    <n v="27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24"/>
    <n v="57"/>
    <m/>
    <s v="Sixers"/>
    <s v="Gary Collett"/>
    <m/>
    <s v="C"/>
    <n v="2024"/>
    <n v="202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38"/>
    <m/>
    <s v="Lakers"/>
    <s v="Gary Frost"/>
    <m/>
    <s v="SG"/>
    <n v="2024"/>
    <n v="2038"/>
    <n v="14"/>
    <n v="0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0.714285714285714"/>
  </r>
  <r>
    <x v="31"/>
    <n v="7"/>
    <m/>
    <s v="Suns"/>
    <s v="Gary Newton"/>
    <s v="USA"/>
    <s v="PF"/>
    <n v="2045"/>
    <m/>
    <s v="en cours"/>
    <n v="8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50"/>
  </r>
  <r>
    <x v="47"/>
    <n v="2"/>
    <s v="top 5"/>
    <m/>
    <s v="Gary Payton"/>
    <s v="USA"/>
    <s v="PG"/>
    <n v="2003"/>
    <n v="2004"/>
    <n v="1"/>
    <n v="13"/>
    <m/>
    <m/>
    <m/>
    <n v="1"/>
    <m/>
    <m/>
    <m/>
    <m/>
    <m/>
    <m/>
    <s v="HoF"/>
    <m/>
    <m/>
    <m/>
    <m/>
    <m/>
    <m/>
    <m/>
    <m/>
    <m/>
    <m/>
    <m/>
    <m/>
    <m/>
    <m/>
    <m/>
    <m/>
    <m/>
    <n v="1"/>
    <m/>
    <n v="150"/>
    <n v="150"/>
  </r>
  <r>
    <x v="49"/>
    <n v="7"/>
    <s v="lottery"/>
    <s v="Heat"/>
    <s v="Gavin English"/>
    <s v="USA"/>
    <s v="PG"/>
    <n v="2005"/>
    <n v="2013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6"/>
    <m/>
    <s v="Nets"/>
    <s v="Gavin O'Brien"/>
    <s v="USA"/>
    <s v="SF"/>
    <n v="2035"/>
    <m/>
    <s v="en cours"/>
    <n v="58"/>
    <n v="2"/>
    <m/>
    <m/>
    <n v="2"/>
    <m/>
    <m/>
    <m/>
    <m/>
    <m/>
    <m/>
    <m/>
    <n v="3"/>
    <n v="3"/>
    <n v="0"/>
    <n v="0"/>
    <m/>
    <m/>
    <m/>
    <n v="1"/>
    <n v="4"/>
    <n v="23"/>
    <m/>
    <m/>
    <m/>
    <m/>
    <m/>
    <m/>
    <m/>
    <n v="1"/>
    <m/>
    <n v="1730"/>
    <n v="157.27272727272728"/>
  </r>
  <r>
    <x v="9"/>
    <n v="26"/>
    <s v="end 1st"/>
    <s v="Cavaliers"/>
    <s v="Gavin Reid"/>
    <s v="USA"/>
    <s v="SF"/>
    <n v="2009"/>
    <n v="2018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20"/>
    <s v="middle 1st"/>
    <s v="Rockets"/>
    <s v="Gavin Rider"/>
    <s v="USA"/>
    <s v="C"/>
    <n v="2009"/>
    <n v="2024"/>
    <n v="15"/>
    <n v="4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6.666666666666667"/>
  </r>
  <r>
    <x v="1"/>
    <n v="23"/>
    <s v="end 1st"/>
    <s v="Warriors"/>
    <s v="Georg Sheely"/>
    <s v="USA"/>
    <s v="PG"/>
    <n v="2013"/>
    <n v="2017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30"/>
    <m/>
    <s v="Wizards"/>
    <s v="George Bass"/>
    <s v="USA"/>
    <s v="SG"/>
    <n v="2033"/>
    <n v="2046"/>
    <n v="13"/>
    <n v="1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2.307692307692308"/>
  </r>
  <r>
    <x v="18"/>
    <n v="6"/>
    <s v="lottery"/>
    <s v="Mavericks"/>
    <s v="George Sartwell"/>
    <s v="USA"/>
    <s v="PF"/>
    <n v="2010"/>
    <n v="2026"/>
    <n v="16"/>
    <n v="79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00"/>
    <n v="6.25"/>
  </r>
  <r>
    <x v="44"/>
    <n v="16"/>
    <m/>
    <s v="Jazz"/>
    <s v="Gerald Gilmore"/>
    <m/>
    <s v="PG"/>
    <n v="2026"/>
    <n v="2040"/>
    <n v="14"/>
    <m/>
    <m/>
    <m/>
    <n v="1"/>
    <m/>
    <m/>
    <m/>
    <m/>
    <m/>
    <m/>
    <m/>
    <m/>
    <m/>
    <m/>
    <m/>
    <m/>
    <m/>
    <m/>
    <m/>
    <n v="0"/>
    <n v="1"/>
    <n v="3"/>
    <m/>
    <m/>
    <m/>
    <m/>
    <m/>
    <m/>
    <m/>
    <m/>
    <m/>
    <n v="130"/>
    <n v="9.2857142857142865"/>
  </r>
  <r>
    <x v="40"/>
    <n v="26"/>
    <s v="end 1st"/>
    <s v="Raptors"/>
    <s v="Gerald Roche"/>
    <s v="AUS"/>
    <s v="PF"/>
    <n v="2023"/>
    <n v="2034"/>
    <n v="1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8"/>
    <s v="lottery"/>
    <s v="Sonics"/>
    <s v="Gerry Valla"/>
    <s v="ARG"/>
    <s v="PG"/>
    <n v="2010"/>
    <n v="2025"/>
    <n v="15"/>
    <n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s v="ND"/>
    <m/>
    <m/>
    <s v="Gervais Legrand"/>
    <m/>
    <s v="SG"/>
    <n v="2027"/>
    <n v="2032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4"/>
    <s v="top 5"/>
    <s v="Knicks"/>
    <s v="Gil DeSoto"/>
    <s v="BRA"/>
    <s v="SF"/>
    <n v="2016"/>
    <n v="2028"/>
    <n v="12"/>
    <n v="13"/>
    <m/>
    <m/>
    <m/>
    <m/>
    <m/>
    <m/>
    <m/>
    <m/>
    <m/>
    <m/>
    <m/>
    <m/>
    <m/>
    <m/>
    <m/>
    <m/>
    <m/>
    <m/>
    <n v="1"/>
    <n v="2"/>
    <n v="2"/>
    <m/>
    <m/>
    <m/>
    <m/>
    <m/>
    <m/>
    <m/>
    <m/>
    <m/>
    <n v="170"/>
    <n v="14.166666666666666"/>
  </r>
  <r>
    <x v="48"/>
    <n v="31"/>
    <s v="2nd round"/>
    <m/>
    <s v="Gilbert Arenas"/>
    <s v="USA"/>
    <s v="PG"/>
    <n v="2003"/>
    <n v="2016"/>
    <n v="13"/>
    <n v="254"/>
    <n v="9"/>
    <n v="1"/>
    <m/>
    <n v="8"/>
    <m/>
    <m/>
    <m/>
    <m/>
    <m/>
    <m/>
    <s v="HoF"/>
    <n v="3"/>
    <m/>
    <n v="2"/>
    <n v="1"/>
    <m/>
    <n v="4"/>
    <m/>
    <n v="0"/>
    <n v="1"/>
    <n v="5"/>
    <m/>
    <m/>
    <n v="4"/>
    <m/>
    <m/>
    <m/>
    <m/>
    <m/>
    <m/>
    <n v="2550"/>
    <n v="196.15384615384616"/>
  </r>
  <r>
    <x v="44"/>
    <n v="6"/>
    <m/>
    <s v="Heat"/>
    <s v="Gilbert Greer"/>
    <s v="USA"/>
    <s v="C"/>
    <n v="2026"/>
    <n v="2041"/>
    <n v="15"/>
    <m/>
    <m/>
    <m/>
    <m/>
    <m/>
    <m/>
    <m/>
    <m/>
    <n v="1"/>
    <m/>
    <m/>
    <s v="HoF"/>
    <m/>
    <m/>
    <m/>
    <m/>
    <n v="1"/>
    <n v="4"/>
    <m/>
    <n v="2"/>
    <n v="4"/>
    <n v="23"/>
    <m/>
    <m/>
    <m/>
    <m/>
    <n v="2"/>
    <m/>
    <m/>
    <m/>
    <m/>
    <n v="1430"/>
    <n v="95.333333333333329"/>
  </r>
  <r>
    <x v="17"/>
    <n v="22"/>
    <s v="end 1st"/>
    <s v="Hawks"/>
    <s v="Gilbert Lough"/>
    <s v="USA"/>
    <s v="PG"/>
    <n v="2016"/>
    <n v="2021"/>
    <n v="5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0"/>
  </r>
  <r>
    <x v="3"/>
    <n v="21"/>
    <s v="middle 1st"/>
    <s v="Pacers"/>
    <s v="Gino Parker"/>
    <s v="USA"/>
    <s v="SG"/>
    <n v="2022"/>
    <n v="2039"/>
    <n v="1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23"/>
    <s v="end 1st"/>
    <s v="Grizzlies"/>
    <s v="Giovanni Cardamone"/>
    <s v="ITA"/>
    <s v="PG"/>
    <n v="2011"/>
    <n v="2025"/>
    <n v="14"/>
    <n v="122"/>
    <n v="2"/>
    <m/>
    <m/>
    <m/>
    <m/>
    <m/>
    <m/>
    <m/>
    <m/>
    <m/>
    <m/>
    <m/>
    <m/>
    <m/>
    <m/>
    <m/>
    <m/>
    <m/>
    <n v="0"/>
    <n v="2"/>
    <n v="12"/>
    <m/>
    <m/>
    <m/>
    <m/>
    <m/>
    <n v="1"/>
    <m/>
    <m/>
    <m/>
    <n v="370"/>
    <n v="26.428571428571427"/>
  </r>
  <r>
    <x v="4"/>
    <n v="5"/>
    <m/>
    <s v="Hornets"/>
    <s v="Glen Fiddich"/>
    <m/>
    <s v="SG"/>
    <n v="2028"/>
    <n v="2040"/>
    <n v="1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11"/>
    <s v="lottery"/>
    <s v="Warriors"/>
    <s v="Glenn Rappaport"/>
    <s v="USA"/>
    <s v="PG"/>
    <n v="2014"/>
    <n v="2028"/>
    <n v="14"/>
    <n v="55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00"/>
    <n v="7.1428571428571432"/>
  </r>
  <r>
    <x v="10"/>
    <n v="1"/>
    <s v="top 5"/>
    <m/>
    <s v="Glenn Robinson"/>
    <s v="USA"/>
    <s v="SF"/>
    <n v="2003"/>
    <n v="2012"/>
    <n v="9"/>
    <s v="NA"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10"/>
  </r>
  <r>
    <x v="18"/>
    <s v="ND"/>
    <s v="not drafted"/>
    <s v="NA"/>
    <s v="Gordon Greenwell"/>
    <s v="USA"/>
    <s v="SF"/>
    <n v="2010"/>
    <n v="2022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7"/>
    <s v="lottery"/>
    <s v="Kings"/>
    <s v="Graeme Forde"/>
    <s v="USA"/>
    <s v="PG"/>
    <n v="2013"/>
    <n v="2024"/>
    <n v="11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8"/>
    <s v="lottery"/>
    <s v="Pacers"/>
    <s v="Graig Hoar"/>
    <s v="USA"/>
    <s v="C"/>
    <n v="2011"/>
    <n v="2027"/>
    <n v="16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3"/>
    <s v="top 5"/>
    <m/>
    <s v="Grant Hill"/>
    <s v="USA"/>
    <s v="SF"/>
    <n v="2003"/>
    <n v="2008"/>
    <n v="5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0"/>
  </r>
  <r>
    <x v="2"/>
    <s v="ND"/>
    <s v="not drafted"/>
    <s v="NA"/>
    <s v="Grant Nash"/>
    <s v="USA"/>
    <s v="PG"/>
    <n v="2018"/>
    <n v="2026"/>
    <n v="8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5"/>
    <n v="28"/>
    <s v="end 1st"/>
    <m/>
    <s v="Greg Ostertag"/>
    <s v="USA"/>
    <s v="C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24"/>
    <s v="end 1st"/>
    <s v="Warriors"/>
    <s v="Gregor Alling"/>
    <s v="USA"/>
    <s v="SF"/>
    <n v="2016"/>
    <n v="2017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26"/>
    <m/>
    <s v="Pistons"/>
    <s v="Gregory Leung"/>
    <m/>
    <s v="SF"/>
    <n v="2026"/>
    <n v="203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3"/>
    <m/>
    <s v="Kings"/>
    <s v="Gregory Nowitzki"/>
    <s v="GER"/>
    <s v="SF"/>
    <n v="2033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19"/>
    <s v="middle 1st"/>
    <s v="Celtics"/>
    <s v="Gregory Santiago"/>
    <s v="ARG"/>
    <s v="C"/>
    <n v="2017"/>
    <n v="2034"/>
    <n v="17"/>
    <n v="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7"/>
    <s v="middle 1st"/>
    <s v="Raptors"/>
    <s v="Gregory Schell"/>
    <s v="USA"/>
    <s v="SG"/>
    <n v="2018"/>
    <n v="2022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1"/>
    <n v="51"/>
    <m/>
    <s v="Lakers"/>
    <s v="Griffin Recasner"/>
    <s v="USA"/>
    <s v="PG"/>
    <n v="2045"/>
    <m/>
    <s v="en cours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50"/>
  </r>
  <r>
    <x v="28"/>
    <n v="10"/>
    <m/>
    <s v="Jazz"/>
    <s v="Griffin Short"/>
    <s v="USA"/>
    <s v="PG"/>
    <n v="2031"/>
    <n v="2044"/>
    <n v="13"/>
    <n v="76"/>
    <n v="18"/>
    <n v="4"/>
    <n v="1"/>
    <n v="7"/>
    <m/>
    <m/>
    <m/>
    <m/>
    <m/>
    <m/>
    <s v="HoF"/>
    <n v="4"/>
    <n v="0"/>
    <n v="2"/>
    <n v="2"/>
    <m/>
    <m/>
    <m/>
    <n v="0"/>
    <n v="2"/>
    <n v="11"/>
    <m/>
    <m/>
    <m/>
    <m/>
    <m/>
    <n v="3"/>
    <m/>
    <m/>
    <m/>
    <n v="3010"/>
    <n v="231.53846153846155"/>
  </r>
  <r>
    <x v="6"/>
    <n v="25"/>
    <s v="end 1st"/>
    <s v="Wizards"/>
    <s v="Hahn Mikkelsen"/>
    <s v="DEN"/>
    <s v="SG"/>
    <n v="2007"/>
    <n v="2012"/>
    <n v="5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0"/>
  </r>
  <r>
    <x v="22"/>
    <n v="25"/>
    <m/>
    <s v="Wizards"/>
    <s v="Hahn Saul"/>
    <s v="USA"/>
    <s v="SF"/>
    <n v="2040"/>
    <n v="2044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14"/>
    <m/>
    <s v="Blazers"/>
    <s v="Hahn Schneekloth"/>
    <s v="GER"/>
    <s v="PG"/>
    <n v="2034"/>
    <n v="2040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35"/>
    <m/>
    <s v="Hornets"/>
    <s v="Hakeem Thashaat"/>
    <s v="IRN"/>
    <s v="C"/>
    <n v="2037"/>
    <m/>
    <s v="en cours"/>
    <m/>
    <m/>
    <m/>
    <m/>
    <m/>
    <m/>
    <m/>
    <m/>
    <m/>
    <m/>
    <m/>
    <m/>
    <m/>
    <m/>
    <m/>
    <m/>
    <m/>
    <m/>
    <m/>
    <n v="1"/>
    <n v="2"/>
    <n v="5"/>
    <m/>
    <m/>
    <m/>
    <m/>
    <m/>
    <m/>
    <m/>
    <m/>
    <m/>
    <n v="200"/>
    <n v="22.222222222222221"/>
  </r>
  <r>
    <x v="18"/>
    <n v="12"/>
    <s v="lottery"/>
    <s v="Nets"/>
    <s v="Hanke Wipplinger "/>
    <s v="ALL"/>
    <s v="SG"/>
    <n v="2010"/>
    <n v="2022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4.166666666666667"/>
  </r>
  <r>
    <x v="44"/>
    <n v="19"/>
    <m/>
    <s v="Pacers"/>
    <s v="Harlan Hazard"/>
    <m/>
    <s v="SG"/>
    <n v="2026"/>
    <n v="2029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29"/>
    <s v="end 1st"/>
    <s v="Blazers"/>
    <s v="Harold Hanke"/>
    <s v="USA"/>
    <s v="PF"/>
    <n v="2022"/>
    <n v="2027"/>
    <n v="5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0"/>
  </r>
  <r>
    <x v="44"/>
    <n v="2"/>
    <m/>
    <s v="Bulls"/>
    <s v="Harold Tittle"/>
    <s v="USA"/>
    <s v="SF"/>
    <n v="2026"/>
    <n v="2044"/>
    <n v="18"/>
    <n v="25"/>
    <m/>
    <m/>
    <m/>
    <m/>
    <m/>
    <m/>
    <m/>
    <m/>
    <m/>
    <m/>
    <s v="HoF"/>
    <n v="2"/>
    <n v="0"/>
    <n v="0"/>
    <n v="2"/>
    <m/>
    <m/>
    <m/>
    <m/>
    <m/>
    <m/>
    <m/>
    <m/>
    <m/>
    <n v="1"/>
    <m/>
    <m/>
    <m/>
    <m/>
    <m/>
    <n v="250"/>
    <n v="13.888888888888889"/>
  </r>
  <r>
    <x v="18"/>
    <n v="14"/>
    <s v="middle 1st"/>
    <s v="Lakers"/>
    <s v="Harris Smith "/>
    <s v="USA"/>
    <s v="SF"/>
    <n v="2010"/>
    <n v="2024"/>
    <n v="14"/>
    <n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5"/>
    <s v="top 5"/>
    <s v="Magic"/>
    <s v="Harrison McClure"/>
    <s v="USA"/>
    <s v="SF"/>
    <n v="2009"/>
    <n v="2023"/>
    <n v="14"/>
    <n v="13"/>
    <m/>
    <m/>
    <m/>
    <m/>
    <m/>
    <m/>
    <m/>
    <m/>
    <m/>
    <m/>
    <m/>
    <m/>
    <m/>
    <m/>
    <m/>
    <m/>
    <m/>
    <m/>
    <n v="1"/>
    <n v="4"/>
    <n v="19"/>
    <m/>
    <m/>
    <m/>
    <m/>
    <m/>
    <m/>
    <m/>
    <m/>
    <m/>
    <n v="440"/>
    <n v="31.428571428571427"/>
  </r>
  <r>
    <x v="18"/>
    <n v="46"/>
    <s v="2nd round"/>
    <s v="Wizards"/>
    <s v="Havel Kovach"/>
    <s v="POL"/>
    <s v="SF"/>
    <n v="2010"/>
    <n v="2024"/>
    <n v="14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15"/>
    <m/>
    <s v="Wolves"/>
    <s v="Hayden Atkins"/>
    <s v="USA"/>
    <s v="SF"/>
    <n v="2032"/>
    <n v="2046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22"/>
    <s v="end 1st"/>
    <s v="Raptors"/>
    <s v="Hayden Hepp"/>
    <s v="USA"/>
    <s v="PG"/>
    <n v="2004"/>
    <n v="2009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4"/>
    <m/>
    <s v="Wizards"/>
    <s v="Hayden Rupp"/>
    <s v="USA"/>
    <s v="SG"/>
    <n v="2032"/>
    <m/>
    <s v="en cours"/>
    <n v="6"/>
    <n v="2"/>
    <m/>
    <m/>
    <m/>
    <m/>
    <m/>
    <m/>
    <m/>
    <m/>
    <m/>
    <m/>
    <m/>
    <m/>
    <m/>
    <m/>
    <n v="1"/>
    <n v="4"/>
    <m/>
    <m/>
    <n v="1"/>
    <n v="7"/>
    <m/>
    <m/>
    <m/>
    <m/>
    <m/>
    <m/>
    <m/>
    <m/>
    <m/>
    <n v="820"/>
    <n v="58.571428571428569"/>
  </r>
  <r>
    <x v="12"/>
    <s v="ND"/>
    <m/>
    <m/>
    <s v="Hector Daniels"/>
    <s v="USA"/>
    <s v="PG"/>
    <n v="2035"/>
    <n v="2037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7"/>
    <m/>
    <s v="Wizards"/>
    <s v="Hector Meyers"/>
    <s v="USA"/>
    <s v="PG"/>
    <n v="2033"/>
    <m/>
    <s v="en cours"/>
    <n v="1"/>
    <n v="6"/>
    <n v="3"/>
    <n v="1"/>
    <n v="1"/>
    <m/>
    <m/>
    <m/>
    <m/>
    <m/>
    <m/>
    <m/>
    <n v="1"/>
    <n v="0"/>
    <n v="0"/>
    <n v="1"/>
    <n v="5"/>
    <n v="0"/>
    <m/>
    <m/>
    <m/>
    <m/>
    <m/>
    <m/>
    <m/>
    <n v="2"/>
    <m/>
    <m/>
    <m/>
    <m/>
    <m/>
    <n v="1950"/>
    <n v="150"/>
  </r>
  <r>
    <x v="17"/>
    <n v="13"/>
    <s v="lottery"/>
    <s v="Hornets"/>
    <s v="Heino Tso"/>
    <s v="CHI"/>
    <s v="SG"/>
    <n v="2016"/>
    <n v="2019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14"/>
    <m/>
    <s v="Bucks"/>
    <s v="Henry Agee"/>
    <m/>
    <s v="SF"/>
    <n v="2024"/>
    <n v="2037"/>
    <n v="13"/>
    <n v="0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1.538461538461538"/>
  </r>
  <r>
    <x v="24"/>
    <n v="8"/>
    <m/>
    <s v="Wolves"/>
    <s v="Henry Beamon"/>
    <m/>
    <s v="SG"/>
    <n v="2024"/>
    <n v="2038"/>
    <n v="14"/>
    <n v="0"/>
    <m/>
    <m/>
    <m/>
    <m/>
    <m/>
    <m/>
    <m/>
    <m/>
    <m/>
    <m/>
    <m/>
    <m/>
    <m/>
    <m/>
    <m/>
    <m/>
    <m/>
    <m/>
    <m/>
    <n v="1"/>
    <n v="7"/>
    <m/>
    <m/>
    <m/>
    <m/>
    <m/>
    <n v="1"/>
    <m/>
    <m/>
    <m/>
    <n v="170"/>
    <n v="12.142857142857142"/>
  </r>
  <r>
    <x v="49"/>
    <n v="28"/>
    <s v="end 1st"/>
    <s v="Nets"/>
    <s v="Henry Daumeyer"/>
    <s v="USA"/>
    <s v="SG"/>
    <n v="2005"/>
    <n v="2014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45"/>
    <m/>
    <s v="Sixers"/>
    <s v="Henry Drake"/>
    <s v="USA"/>
    <s v="PG"/>
    <n v="2033"/>
    <n v="2039"/>
    <n v="6"/>
    <n v="3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6.666666666666668"/>
  </r>
  <r>
    <x v="35"/>
    <n v="18"/>
    <m/>
    <s v="Nuggets"/>
    <s v="Henry Gomelsky"/>
    <s v="USA"/>
    <s v="C"/>
    <n v="2039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10"/>
    <s v="lottery"/>
    <s v="Grizzlies"/>
    <s v="Henry Kerr"/>
    <s v="USA"/>
    <s v="PG"/>
    <n v="2009"/>
    <n v="2019"/>
    <n v="10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12"/>
    <m/>
    <s v="Bulls"/>
    <s v="Henry Sura"/>
    <s v="USA"/>
    <s v="C"/>
    <n v="2029"/>
    <n v="2041"/>
    <n v="1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42"/>
    <s v="2nd round"/>
    <s v="Nets"/>
    <s v="Hernando Brazel"/>
    <s v="USA"/>
    <s v="SG"/>
    <n v="2013"/>
    <n v="2028"/>
    <n v="15"/>
    <n v="6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3.3333333333333335"/>
  </r>
  <r>
    <x v="0"/>
    <n v="3"/>
    <s v="top 5"/>
    <s v="Lakers"/>
    <s v="Hjalmar Blomquist"/>
    <s v="SUE"/>
    <s v="C"/>
    <n v="2011"/>
    <n v="2027"/>
    <n v="16"/>
    <n v="57"/>
    <m/>
    <m/>
    <n v="1"/>
    <m/>
    <m/>
    <m/>
    <m/>
    <m/>
    <m/>
    <m/>
    <m/>
    <m/>
    <m/>
    <m/>
    <m/>
    <m/>
    <m/>
    <m/>
    <n v="1"/>
    <n v="1"/>
    <n v="5"/>
    <m/>
    <m/>
    <m/>
    <m/>
    <m/>
    <m/>
    <m/>
    <m/>
    <m/>
    <n v="200"/>
    <n v="12.5"/>
  </r>
  <r>
    <x v="24"/>
    <n v="52"/>
    <m/>
    <s v="Magic"/>
    <s v="Homer McNeill"/>
    <m/>
    <s v="PG"/>
    <n v="2024"/>
    <n v="2036"/>
    <n v="12"/>
    <n v="0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8.3333333333333339"/>
  </r>
  <r>
    <x v="24"/>
    <n v="49"/>
    <m/>
    <s v="Wolves"/>
    <s v="Horace Bible"/>
    <m/>
    <s v="SG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33"/>
    <s v="2nd round"/>
    <s v="Lakers"/>
    <s v="Horace Gabler"/>
    <s v="USA"/>
    <s v="SG"/>
    <n v="2011"/>
    <n v="2025"/>
    <n v="14"/>
    <n v="12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3.5714285714285716"/>
  </r>
  <r>
    <x v="3"/>
    <n v="13"/>
    <s v="lottery"/>
    <s v="Wizards"/>
    <s v="Houston Coates"/>
    <s v="USA"/>
    <s v="C"/>
    <n v="2022"/>
    <n v="2029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30"/>
    <s v="2nd round"/>
    <m/>
    <s v="Howard Eisley"/>
    <s v="USA"/>
    <s v="P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16"/>
    <s v="middle 1st"/>
    <s v="Hornets"/>
    <s v="Hugh Rocha"/>
    <s v="USA"/>
    <s v="SF"/>
    <n v="2011"/>
    <n v="2014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20"/>
    <s v="middle 1st"/>
    <s v="Cavaliers"/>
    <s v="Hunter Kim"/>
    <s v="USA"/>
    <s v="C"/>
    <n v="2020"/>
    <n v="2027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33"/>
    <m/>
    <s v="Mavericks"/>
    <s v="Hunter Krause"/>
    <s v="USA"/>
    <s v="PG"/>
    <n v="2033"/>
    <m/>
    <s v="en cours"/>
    <n v="0"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6.1538461538461542"/>
  </r>
  <r>
    <x v="25"/>
    <n v="29"/>
    <m/>
    <s v="Pistons"/>
    <s v="Hunter McHale"/>
    <s v="USA"/>
    <s v="SG"/>
    <n v="2038"/>
    <m/>
    <s v="en cours"/>
    <m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10"/>
  </r>
  <r>
    <x v="13"/>
    <n v="37"/>
    <m/>
    <s v="Warriors"/>
    <s v="Hyman Laroche"/>
    <s v="USA"/>
    <s v="SF"/>
    <n v="2027"/>
    <n v="2038"/>
    <n v="1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28"/>
    <m/>
    <s v="Clippers"/>
    <s v="Ian Chamberlain"/>
    <m/>
    <s v="PF"/>
    <n v="2029"/>
    <n v="2034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25"/>
    <s v="end 1st"/>
    <s v="Cavaliers"/>
    <s v="Ian Heinsohn"/>
    <s v="USA"/>
    <s v="PG"/>
    <n v="2008"/>
    <n v="2015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14"/>
    <s v="middle 1st"/>
    <s v="Sixers"/>
    <s v="Ian McCloud"/>
    <s v="USA"/>
    <s v="SG"/>
    <n v="2006"/>
    <n v="2016"/>
    <n v="10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28"/>
    <s v="end 1st"/>
    <s v="Cavaliers"/>
    <s v="Ian Vandenburg"/>
    <s v="USA"/>
    <s v="PG"/>
    <n v="2016"/>
    <n v="2031"/>
    <n v="15"/>
    <n v="9"/>
    <m/>
    <m/>
    <m/>
    <m/>
    <m/>
    <m/>
    <m/>
    <m/>
    <m/>
    <m/>
    <m/>
    <m/>
    <m/>
    <m/>
    <m/>
    <m/>
    <m/>
    <m/>
    <n v="2"/>
    <n v="2"/>
    <n v="0"/>
    <m/>
    <m/>
    <m/>
    <m/>
    <m/>
    <m/>
    <m/>
    <m/>
    <m/>
    <n v="200"/>
    <n v="13.333333333333334"/>
  </r>
  <r>
    <x v="18"/>
    <n v="10"/>
    <s v="lottery"/>
    <s v="Cavaliers"/>
    <s v="Ilya Kuznetsov"/>
    <s v="RUS"/>
    <s v="SG"/>
    <n v="2010"/>
    <n v="2025"/>
    <n v="15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3.3333333333333335"/>
  </r>
  <r>
    <x v="0"/>
    <n v="14"/>
    <s v="middle 1st"/>
    <s v="Magic"/>
    <s v="Ippolito Biello"/>
    <s v="ITA"/>
    <s v="C"/>
    <n v="2011"/>
    <n v="2026"/>
    <n v="15"/>
    <n v="22"/>
    <m/>
    <m/>
    <m/>
    <m/>
    <m/>
    <m/>
    <m/>
    <m/>
    <m/>
    <m/>
    <m/>
    <m/>
    <m/>
    <m/>
    <m/>
    <m/>
    <m/>
    <m/>
    <n v="0"/>
    <n v="2"/>
    <n v="8"/>
    <m/>
    <m/>
    <m/>
    <m/>
    <m/>
    <m/>
    <m/>
    <m/>
    <m/>
    <n v="180"/>
    <n v="12"/>
  </r>
  <r>
    <x v="8"/>
    <n v="16"/>
    <s v="middle 1st"/>
    <s v="Celtics"/>
    <s v="Isaac Brandon"/>
    <s v="USA"/>
    <s v="PG"/>
    <n v="2017"/>
    <n v="2021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31"/>
    <m/>
    <s v="Magic"/>
    <s v="Isaac Montross"/>
    <s v="USA"/>
    <s v="PG"/>
    <n v="2031"/>
    <n v="2037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25"/>
    <m/>
    <s v="Sixers"/>
    <s v="Isaac Roberson"/>
    <s v="USA"/>
    <s v="PG"/>
    <n v="2029"/>
    <n v="2043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11"/>
    <m/>
    <s v="Raptors"/>
    <s v="Isaiah McCoy"/>
    <m/>
    <s v="SF"/>
    <n v="2028"/>
    <n v="2041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11"/>
    <m/>
    <s v="Wolves"/>
    <s v="Ismael Hamilton"/>
    <m/>
    <s v="C"/>
    <n v="2025"/>
    <n v="2039"/>
    <n v="14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12"/>
    <s v="lottery"/>
    <s v="Jazz"/>
    <s v="Ivan English"/>
    <s v="USA"/>
    <s v="SG"/>
    <n v="2004"/>
    <n v="2018"/>
    <n v="14"/>
    <s v="NA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00"/>
    <n v="7.1428571428571432"/>
  </r>
  <r>
    <x v="38"/>
    <n v="17"/>
    <s v="middle 1st"/>
    <s v="Bulls"/>
    <s v="Ivan Spencer"/>
    <s v="USA"/>
    <s v="SG"/>
    <n v="2008"/>
    <n v="2021"/>
    <n v="13"/>
    <s v="NA"/>
    <m/>
    <m/>
    <m/>
    <m/>
    <m/>
    <m/>
    <m/>
    <m/>
    <m/>
    <m/>
    <m/>
    <m/>
    <m/>
    <m/>
    <m/>
    <m/>
    <m/>
    <m/>
    <n v="1"/>
    <n v="3"/>
    <n v="8"/>
    <m/>
    <m/>
    <m/>
    <m/>
    <m/>
    <m/>
    <m/>
    <m/>
    <m/>
    <n v="280"/>
    <n v="21.53846153846154"/>
  </r>
  <r>
    <x v="32"/>
    <n v="37"/>
    <s v="2nd round"/>
    <s v="Pacers"/>
    <s v="J.C. Kayler"/>
    <s v="USA"/>
    <s v="SG"/>
    <n v="2015"/>
    <n v="2025"/>
    <n v="10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49"/>
    <s v="2nd round"/>
    <s v="Jazz"/>
    <s v="Jabari Hannum"/>
    <s v="USA"/>
    <s v="C"/>
    <n v="2019"/>
    <n v="2031"/>
    <n v="12"/>
    <n v="3"/>
    <m/>
    <m/>
    <m/>
    <m/>
    <m/>
    <m/>
    <m/>
    <m/>
    <m/>
    <m/>
    <m/>
    <m/>
    <m/>
    <m/>
    <m/>
    <m/>
    <m/>
    <m/>
    <n v="0"/>
    <n v="1"/>
    <n v="7"/>
    <m/>
    <m/>
    <m/>
    <m/>
    <m/>
    <m/>
    <m/>
    <m/>
    <m/>
    <n v="120"/>
    <n v="10"/>
  </r>
  <r>
    <x v="43"/>
    <n v="22"/>
    <m/>
    <s v="Bulls"/>
    <s v="Jabari Marbury"/>
    <s v="USA"/>
    <s v="PG"/>
    <n v="2032"/>
    <n v="2036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4"/>
    <m/>
    <s v="Nets"/>
    <s v="Jackson Brown"/>
    <s v="USA"/>
    <s v="PG"/>
    <n v="2028"/>
    <n v="2042"/>
    <n v="14"/>
    <n v="21"/>
    <n v="7"/>
    <n v="1"/>
    <n v="1"/>
    <n v="2"/>
    <m/>
    <m/>
    <m/>
    <m/>
    <m/>
    <m/>
    <m/>
    <n v="2"/>
    <n v="0"/>
    <n v="0"/>
    <n v="2"/>
    <n v="1"/>
    <n v="3"/>
    <m/>
    <m/>
    <m/>
    <m/>
    <m/>
    <m/>
    <n v="1"/>
    <m/>
    <m/>
    <m/>
    <m/>
    <m/>
    <m/>
    <n v="1450"/>
    <n v="103.57142857142857"/>
  </r>
  <r>
    <x v="1"/>
    <n v="17"/>
    <s v="middle 1st"/>
    <s v="Nets"/>
    <s v="Jackson Loudermilk"/>
    <s v="USA"/>
    <s v="PF"/>
    <n v="2013"/>
    <n v="2027"/>
    <n v="14"/>
    <n v="35"/>
    <m/>
    <m/>
    <m/>
    <m/>
    <m/>
    <m/>
    <m/>
    <m/>
    <m/>
    <m/>
    <m/>
    <m/>
    <m/>
    <m/>
    <m/>
    <m/>
    <m/>
    <m/>
    <n v="0"/>
    <n v="2"/>
    <n v="11"/>
    <m/>
    <m/>
    <m/>
    <m/>
    <m/>
    <m/>
    <m/>
    <m/>
    <n v="1"/>
    <n v="260"/>
    <n v="18.571428571428573"/>
  </r>
  <r>
    <x v="0"/>
    <n v="2"/>
    <s v="top 5"/>
    <s v="Raptors"/>
    <s v="Jacob Rider"/>
    <s v="USA"/>
    <s v="C"/>
    <n v="2011"/>
    <n v="2025"/>
    <n v="14"/>
    <n v="132"/>
    <n v="1"/>
    <m/>
    <n v="1"/>
    <n v="2"/>
    <m/>
    <m/>
    <n v="1"/>
    <m/>
    <m/>
    <n v="1"/>
    <s v="HoF"/>
    <n v="3"/>
    <n v="0"/>
    <n v="0"/>
    <n v="3"/>
    <m/>
    <m/>
    <m/>
    <n v="1"/>
    <n v="1"/>
    <n v="6"/>
    <m/>
    <m/>
    <m/>
    <m/>
    <m/>
    <m/>
    <m/>
    <m/>
    <m/>
    <n v="910"/>
    <n v="65"/>
  </r>
  <r>
    <x v="18"/>
    <n v="32"/>
    <s v="2nd round"/>
    <s v="Hawks"/>
    <s v="Jacopo Harold"/>
    <s v="USA"/>
    <s v="SF"/>
    <n v="2010"/>
    <n v="2024"/>
    <n v="14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46"/>
    <m/>
    <s v="Spurs"/>
    <s v="Jacques Peppers"/>
    <m/>
    <s v="SF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34"/>
    <m/>
    <s v="Hawks"/>
    <s v="Jacquez Yong"/>
    <s v="USA"/>
    <s v="PF"/>
    <n v="2032"/>
    <n v="2042"/>
    <n v="10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10"/>
  </r>
  <r>
    <x v="32"/>
    <n v="1"/>
    <s v="top 5"/>
    <s v="Vultures"/>
    <s v="Jaden Head"/>
    <s v="USA"/>
    <s v="SF"/>
    <n v="2015"/>
    <n v="2030"/>
    <n v="15"/>
    <n v="72"/>
    <m/>
    <m/>
    <m/>
    <n v="1"/>
    <m/>
    <m/>
    <m/>
    <m/>
    <n v="1"/>
    <m/>
    <s v="HoF"/>
    <n v="1"/>
    <n v="1"/>
    <n v="0"/>
    <n v="0"/>
    <n v="1"/>
    <n v="2"/>
    <m/>
    <n v="0"/>
    <n v="1"/>
    <n v="5"/>
    <m/>
    <m/>
    <m/>
    <m/>
    <m/>
    <n v="1"/>
    <m/>
    <m/>
    <m/>
    <n v="1000"/>
    <n v="66.666666666666671"/>
  </r>
  <r>
    <x v="23"/>
    <n v="43"/>
    <s v="2nd round"/>
    <m/>
    <s v="Jahidi White"/>
    <s v="USA"/>
    <s v="C"/>
    <n v="2003"/>
    <n v="2010"/>
    <n v="7"/>
    <s v="NA"/>
    <m/>
    <m/>
    <m/>
    <m/>
    <m/>
    <m/>
    <m/>
    <m/>
    <m/>
    <m/>
    <m/>
    <m/>
    <m/>
    <m/>
    <m/>
    <m/>
    <m/>
    <m/>
    <n v="1"/>
    <n v="3"/>
    <n v="18"/>
    <m/>
    <m/>
    <m/>
    <m/>
    <m/>
    <m/>
    <m/>
    <m/>
    <m/>
    <n v="380"/>
    <n v="54.285714285714285"/>
  </r>
  <r>
    <x v="7"/>
    <n v="1"/>
    <m/>
    <s v="Suns"/>
    <s v="Jake Borgmann"/>
    <s v="USA"/>
    <s v="SF"/>
    <n v="2034"/>
    <m/>
    <s v="en cours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8.3333333333333339"/>
  </r>
  <r>
    <x v="33"/>
    <n v="9"/>
    <m/>
    <s v="Raptors"/>
    <s v="Jake Curley"/>
    <s v="USA"/>
    <s v="SG"/>
    <n v="2036"/>
    <m/>
    <s v="en cours"/>
    <n v="6"/>
    <m/>
    <m/>
    <m/>
    <m/>
    <m/>
    <m/>
    <m/>
    <m/>
    <m/>
    <m/>
    <m/>
    <m/>
    <m/>
    <m/>
    <m/>
    <n v="1"/>
    <n v="0"/>
    <m/>
    <m/>
    <m/>
    <m/>
    <m/>
    <m/>
    <m/>
    <m/>
    <m/>
    <m/>
    <m/>
    <m/>
    <m/>
    <n v="200"/>
    <n v="20"/>
  </r>
  <r>
    <x v="21"/>
    <s v="ND"/>
    <m/>
    <m/>
    <s v="Jake Kerr"/>
    <s v="USA"/>
    <s v="PG"/>
    <n v="2030"/>
    <n v="2033"/>
    <n v="3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6.666666666666668"/>
  </r>
  <r>
    <x v="6"/>
    <n v="21"/>
    <s v="middle 1st"/>
    <s v="Jazz"/>
    <s v="Jake McAdoo"/>
    <s v="USA"/>
    <s v="PG"/>
    <n v="2007"/>
    <n v="2014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3"/>
    <m/>
    <s v="Heat"/>
    <s v="Jaleel Brown"/>
    <s v="USA"/>
    <s v="SF"/>
    <n v="2038"/>
    <m/>
    <s v="en cours"/>
    <n v="0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21.25"/>
  </r>
  <r>
    <x v="11"/>
    <n v="22"/>
    <s v="end 1st"/>
    <s v="Hornets"/>
    <s v="Jalen Auerbach"/>
    <s v="USA"/>
    <s v="C"/>
    <n v="2006"/>
    <n v="2019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13"/>
    <s v="lottery"/>
    <m/>
    <s v="Jalen Rose"/>
    <s v="USA"/>
    <s v="SF"/>
    <n v="2003"/>
    <n v="2008"/>
    <n v="5"/>
    <s v="NA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10"/>
  </r>
  <r>
    <x v="54"/>
    <n v="19"/>
    <s v="middle 1st"/>
    <m/>
    <s v="Jamaal Magloire"/>
    <s v="USA"/>
    <s v="C"/>
    <n v="2003"/>
    <n v="2014"/>
    <n v="11"/>
    <s v="NA"/>
    <m/>
    <m/>
    <m/>
    <n v="1"/>
    <m/>
    <m/>
    <m/>
    <m/>
    <m/>
    <m/>
    <m/>
    <m/>
    <m/>
    <m/>
    <m/>
    <m/>
    <n v="1"/>
    <m/>
    <n v="0"/>
    <n v="1"/>
    <n v="5"/>
    <m/>
    <m/>
    <m/>
    <m/>
    <n v="1"/>
    <m/>
    <m/>
    <m/>
    <m/>
    <n v="350"/>
    <n v="31.818181818181817"/>
  </r>
  <r>
    <x v="54"/>
    <n v="8"/>
    <s v="lottery"/>
    <m/>
    <s v="Jamal Crawford"/>
    <s v="USA"/>
    <s v="PG"/>
    <n v="2003"/>
    <n v="2014"/>
    <n v="11"/>
    <s v="NA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4.545454545454545"/>
  </r>
  <r>
    <x v="25"/>
    <n v="18"/>
    <m/>
    <s v="Bucks"/>
    <s v="Jamal Gola"/>
    <m/>
    <s v="PG"/>
    <n v="2038"/>
    <n v="2042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6"/>
    <n v="4"/>
    <s v="end 1st"/>
    <m/>
    <s v="Jamal Mashburn"/>
    <s v="USA"/>
    <s v="SF"/>
    <n v="2003"/>
    <n v="2008"/>
    <n v="5"/>
    <s v="NA"/>
    <m/>
    <m/>
    <m/>
    <n v="1"/>
    <m/>
    <m/>
    <m/>
    <m/>
    <m/>
    <m/>
    <m/>
    <n v="1"/>
    <m/>
    <n v="1"/>
    <m/>
    <m/>
    <m/>
    <m/>
    <n v="0"/>
    <n v="0"/>
    <n v="0"/>
    <m/>
    <m/>
    <m/>
    <m/>
    <m/>
    <m/>
    <m/>
    <m/>
    <m/>
    <n v="300"/>
    <n v="60"/>
  </r>
  <r>
    <x v="34"/>
    <n v="33"/>
    <m/>
    <m/>
    <s v="Jamal Oku"/>
    <m/>
    <s v="PG"/>
    <n v="2020"/>
    <n v="2031"/>
    <n v="11"/>
    <m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13.636363636363637"/>
  </r>
  <r>
    <x v="33"/>
    <n v="27"/>
    <m/>
    <s v="Knicks"/>
    <s v="Jamal Sanford"/>
    <s v="USA"/>
    <s v="PF"/>
    <n v="2036"/>
    <n v="2044"/>
    <n v="8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6.25"/>
  </r>
  <r>
    <x v="27"/>
    <n v="16"/>
    <m/>
    <s v="Warriors"/>
    <s v="James Carpenter"/>
    <m/>
    <s v="PF"/>
    <n v="2025"/>
    <n v="2040"/>
    <n v="15"/>
    <n v="3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3.3333333333333335"/>
  </r>
  <r>
    <x v="3"/>
    <n v="18"/>
    <s v="middle 1st"/>
    <s v="Suns"/>
    <s v="James Danforth"/>
    <s v="USA"/>
    <s v="PG"/>
    <n v="2022"/>
    <n v="2025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7"/>
    <s v="lottery"/>
    <s v="Nets"/>
    <s v="James Koch"/>
    <s v="USA"/>
    <s v="C"/>
    <n v="2022"/>
    <n v="2039"/>
    <n v="17"/>
    <n v="5"/>
    <m/>
    <m/>
    <m/>
    <m/>
    <m/>
    <m/>
    <m/>
    <n v="1"/>
    <n v="1"/>
    <m/>
    <m/>
    <m/>
    <m/>
    <m/>
    <m/>
    <n v="1"/>
    <m/>
    <m/>
    <n v="1"/>
    <n v="3"/>
    <n v="17"/>
    <m/>
    <m/>
    <m/>
    <m/>
    <m/>
    <m/>
    <m/>
    <m/>
    <m/>
    <n v="820"/>
    <n v="48.235294117647058"/>
  </r>
  <r>
    <x v="24"/>
    <n v="47"/>
    <m/>
    <s v="Mavericks"/>
    <s v="James McNeal"/>
    <m/>
    <s v="SF"/>
    <n v="2024"/>
    <n v="2025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40"/>
    <m/>
    <s v="Lakers"/>
    <s v="James Milliken"/>
    <m/>
    <s v="PG"/>
    <n v="2027"/>
    <n v="2037"/>
    <n v="10"/>
    <n v="13"/>
    <m/>
    <m/>
    <n v="3"/>
    <m/>
    <m/>
    <m/>
    <n v="1"/>
    <m/>
    <m/>
    <m/>
    <m/>
    <m/>
    <m/>
    <m/>
    <m/>
    <m/>
    <m/>
    <m/>
    <n v="1"/>
    <n v="3"/>
    <n v="13"/>
    <m/>
    <m/>
    <m/>
    <m/>
    <m/>
    <m/>
    <m/>
    <m/>
    <m/>
    <n v="580"/>
    <n v="58"/>
  </r>
  <r>
    <x v="40"/>
    <n v="29"/>
    <s v="end 1st"/>
    <s v="Blazers"/>
    <s v="James Parkman"/>
    <s v="USA"/>
    <s v="PG"/>
    <n v="2023"/>
    <n v="2032"/>
    <n v="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56"/>
    <m/>
    <s v="Cavaliers"/>
    <s v="James Wooten"/>
    <s v="USA"/>
    <s v="PG"/>
    <n v="2034"/>
    <n v="203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39"/>
    <s v="2nd round"/>
    <s v="Grizzlies"/>
    <s v="Jamey Blanc"/>
    <s v="USA"/>
    <s v="SF"/>
    <n v="2014"/>
    <n v="2026"/>
    <n v="12"/>
    <n v="1"/>
    <m/>
    <m/>
    <m/>
    <m/>
    <m/>
    <m/>
    <m/>
    <m/>
    <m/>
    <m/>
    <m/>
    <m/>
    <m/>
    <m/>
    <m/>
    <m/>
    <m/>
    <m/>
    <n v="2"/>
    <n v="2"/>
    <n v="0"/>
    <m/>
    <m/>
    <m/>
    <m/>
    <m/>
    <m/>
    <m/>
    <m/>
    <m/>
    <n v="200"/>
    <n v="16.666666666666668"/>
  </r>
  <r>
    <x v="49"/>
    <n v="11"/>
    <s v="lottery"/>
    <s v="Wizards"/>
    <s v="Jamie Ekezie"/>
    <s v="USA"/>
    <s v="SF"/>
    <n v="2005"/>
    <n v="2009"/>
    <n v="4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2.5"/>
  </r>
  <r>
    <x v="14"/>
    <n v="10"/>
    <s v="lottery"/>
    <s v="Suns"/>
    <s v="Jared Gill"/>
    <s v="USA"/>
    <s v="SF"/>
    <n v="2012"/>
    <n v="2025"/>
    <n v="1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1"/>
    <n v="11"/>
    <s v="lottery"/>
    <m/>
    <s v="Jared Jeffries"/>
    <s v="USA"/>
    <s v="SF"/>
    <n v="2003"/>
    <n v="2008"/>
    <n v="5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2"/>
    <n v="25"/>
    <m/>
    <s v="Pistons"/>
    <s v="Jarrett Anderson"/>
    <s v="USA"/>
    <s v="SF"/>
    <n v="2035"/>
    <n v="2040"/>
    <n v="5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20"/>
  </r>
  <r>
    <x v="35"/>
    <n v="16"/>
    <m/>
    <s v="Grizzlies"/>
    <s v="Jarrett Lucas"/>
    <s v="USA"/>
    <s v="PF"/>
    <n v="2039"/>
    <n v="2044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12"/>
    <m/>
    <s v="Nets"/>
    <s v="Jarrett Wyss"/>
    <s v="USA"/>
    <s v="SF"/>
    <n v="2042"/>
    <m/>
    <s v="en cours"/>
    <n v="31"/>
    <m/>
    <m/>
    <n v="1"/>
    <n v="1"/>
    <m/>
    <m/>
    <m/>
    <m/>
    <m/>
    <m/>
    <m/>
    <n v="2"/>
    <n v="0"/>
    <n v="0"/>
    <n v="2"/>
    <m/>
    <m/>
    <m/>
    <m/>
    <m/>
    <m/>
    <m/>
    <m/>
    <m/>
    <m/>
    <m/>
    <m/>
    <m/>
    <m/>
    <n v="1"/>
    <n v="400"/>
    <n v="100"/>
  </r>
  <r>
    <x v="53"/>
    <n v="7"/>
    <m/>
    <s v="Blazers"/>
    <s v="Jarrett Yardley"/>
    <s v="USA"/>
    <s v="SG"/>
    <n v="2041"/>
    <m/>
    <s v="en cours"/>
    <n v="18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34"/>
  </r>
  <r>
    <x v="26"/>
    <n v="7"/>
    <s v="lottery"/>
    <s v="Hornets"/>
    <s v="Jarrod Dear"/>
    <s v="USA"/>
    <s v="PG"/>
    <n v="2021"/>
    <n v="2034"/>
    <n v="13"/>
    <n v="87"/>
    <n v="1"/>
    <m/>
    <m/>
    <n v="1"/>
    <m/>
    <m/>
    <m/>
    <m/>
    <m/>
    <m/>
    <m/>
    <m/>
    <m/>
    <m/>
    <m/>
    <m/>
    <m/>
    <m/>
    <n v="2"/>
    <n v="4"/>
    <n v="21"/>
    <m/>
    <m/>
    <m/>
    <m/>
    <m/>
    <m/>
    <m/>
    <m/>
    <m/>
    <n v="660"/>
    <n v="50.769230769230766"/>
  </r>
  <r>
    <x v="50"/>
    <n v="10"/>
    <s v="lottery"/>
    <m/>
    <s v="Jarvis Hayes"/>
    <s v="USA"/>
    <s v="SF"/>
    <n v="2003"/>
    <n v="2007"/>
    <n v="4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8"/>
    <n v="36"/>
    <s v="2nd round"/>
    <s v="Jazz"/>
    <s v="Jason Bradley"/>
    <s v="USA"/>
    <s v="PG"/>
    <n v="2017"/>
    <n v="2030"/>
    <n v="13"/>
    <n v="18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n v="50"/>
    <n v="3.8461538461538463"/>
  </r>
  <r>
    <x v="5"/>
    <n v="18"/>
    <m/>
    <s v="Bucks"/>
    <s v="Jason Cato"/>
    <s v="USA"/>
    <s v="SF"/>
    <n v="2029"/>
    <n v="2042"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2"/>
    <s v="top 5"/>
    <m/>
    <s v="Jason Kidd"/>
    <s v="USA"/>
    <s v="PG"/>
    <n v="2003"/>
    <n v="2011"/>
    <n v="8"/>
    <n v="212"/>
    <n v="8"/>
    <n v="5"/>
    <m/>
    <n v="5"/>
    <m/>
    <n v="1"/>
    <m/>
    <m/>
    <m/>
    <m/>
    <s v="HoF"/>
    <n v="5"/>
    <n v="3"/>
    <n v="1"/>
    <n v="1"/>
    <n v="4"/>
    <n v="1"/>
    <m/>
    <n v="0"/>
    <n v="1"/>
    <n v="5"/>
    <m/>
    <m/>
    <n v="2"/>
    <n v="1"/>
    <m/>
    <m/>
    <m/>
    <m/>
    <m/>
    <n v="4250"/>
    <n v="531.25"/>
  </r>
  <r>
    <x v="21"/>
    <n v="46"/>
    <m/>
    <s v="Wizards"/>
    <s v="Jason McAdoo"/>
    <s v="USA"/>
    <s v="C"/>
    <n v="2030"/>
    <m/>
    <s v="en cours"/>
    <n v="5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0"/>
  </r>
  <r>
    <x v="48"/>
    <n v="5"/>
    <s v="top 5"/>
    <m/>
    <s v="Jason Richardson"/>
    <s v="USA"/>
    <s v="SG"/>
    <n v="2003"/>
    <n v="2017"/>
    <n v="14"/>
    <s v="NA"/>
    <m/>
    <m/>
    <m/>
    <n v="1"/>
    <m/>
    <m/>
    <m/>
    <m/>
    <m/>
    <m/>
    <m/>
    <m/>
    <m/>
    <m/>
    <m/>
    <m/>
    <m/>
    <m/>
    <n v="0"/>
    <n v="1"/>
    <n v="6"/>
    <m/>
    <m/>
    <m/>
    <m/>
    <m/>
    <n v="1"/>
    <m/>
    <m/>
    <m/>
    <n v="260"/>
    <n v="18.571428571428573"/>
  </r>
  <r>
    <x v="32"/>
    <n v="21"/>
    <s v="middle 1st"/>
    <s v="Spurs"/>
    <s v="Jason Taylor"/>
    <s v="USA"/>
    <s v="SF"/>
    <n v="2015"/>
    <n v="2021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2"/>
    <n v="10"/>
    <s v="lottery"/>
    <m/>
    <s v="Jason Terry"/>
    <s v="USA"/>
    <s v="PG"/>
    <n v="2003"/>
    <n v="2013"/>
    <n v="10"/>
    <s v="NA"/>
    <n v="2"/>
    <m/>
    <m/>
    <m/>
    <m/>
    <m/>
    <m/>
    <m/>
    <m/>
    <m/>
    <m/>
    <m/>
    <m/>
    <m/>
    <m/>
    <m/>
    <m/>
    <n v="1"/>
    <n v="1"/>
    <n v="2"/>
    <n v="13"/>
    <m/>
    <m/>
    <m/>
    <m/>
    <m/>
    <m/>
    <m/>
    <m/>
    <m/>
    <n v="680"/>
    <n v="68"/>
  </r>
  <r>
    <x v="23"/>
    <n v="7"/>
    <s v="lottery"/>
    <m/>
    <s v="Jason Williams"/>
    <s v="USA"/>
    <s v="PG"/>
    <n v="2003"/>
    <n v="2012"/>
    <n v="9"/>
    <s v="NA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00"/>
    <n v="11.111111111111111"/>
  </r>
  <r>
    <x v="21"/>
    <n v="14"/>
    <m/>
    <s v="Clippers"/>
    <s v="Javier Gervin"/>
    <m/>
    <s v="C"/>
    <n v="2030"/>
    <n v="203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27"/>
    <m/>
    <s v="Nuggets"/>
    <s v="Javier Springer"/>
    <s v="USA"/>
    <s v="PF"/>
    <n v="2037"/>
    <m/>
    <s v="en cours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5"/>
    <s v="middle 1st"/>
    <s v="Hornets"/>
    <s v="Jay Doleac"/>
    <s v="USA"/>
    <s v="SG"/>
    <n v="2019"/>
    <m/>
    <s v="en cours"/>
    <n v="0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5.1851851851851851"/>
  </r>
  <r>
    <x v="5"/>
    <n v="16"/>
    <m/>
    <s v="Nuggets"/>
    <s v="Jay Iverson"/>
    <m/>
    <s v="PG"/>
    <n v="2029"/>
    <n v="203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19"/>
    <m/>
    <s v="Warriors"/>
    <s v="Jay Kitna"/>
    <s v="USA"/>
    <s v="PF"/>
    <n v="2031"/>
    <n v="2045"/>
    <n v="14"/>
    <m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1428571428571432"/>
  </r>
  <r>
    <x v="25"/>
    <n v="14"/>
    <m/>
    <s v="Clippers"/>
    <s v="Jay Sturgell"/>
    <s v="USA"/>
    <s v="C"/>
    <n v="2038"/>
    <n v="2044"/>
    <n v="6"/>
    <m/>
    <m/>
    <m/>
    <m/>
    <m/>
    <m/>
    <m/>
    <m/>
    <m/>
    <m/>
    <m/>
    <m/>
    <m/>
    <m/>
    <m/>
    <m/>
    <m/>
    <m/>
    <m/>
    <n v="0"/>
    <n v="2"/>
    <n v="0"/>
    <m/>
    <m/>
    <m/>
    <m/>
    <m/>
    <m/>
    <m/>
    <m/>
    <m/>
    <n v="100"/>
    <n v="16.666666666666668"/>
  </r>
  <r>
    <x v="41"/>
    <n v="2"/>
    <s v="top 5"/>
    <m/>
    <s v="Jay Williams"/>
    <s v="USA"/>
    <s v="PG"/>
    <n v="2003"/>
    <n v="2017"/>
    <n v="14"/>
    <s v="NA"/>
    <n v="2"/>
    <m/>
    <m/>
    <n v="1"/>
    <m/>
    <m/>
    <m/>
    <m/>
    <m/>
    <m/>
    <m/>
    <m/>
    <m/>
    <m/>
    <m/>
    <m/>
    <m/>
    <m/>
    <n v="0"/>
    <n v="1"/>
    <n v="6"/>
    <m/>
    <m/>
    <n v="1"/>
    <m/>
    <m/>
    <m/>
    <m/>
    <m/>
    <m/>
    <n v="360"/>
    <n v="25.714285714285715"/>
  </r>
  <r>
    <x v="32"/>
    <n v="15"/>
    <s v="middle 1st"/>
    <s v="Rockets"/>
    <s v="Jayden Washington"/>
    <s v="USA"/>
    <s v="C"/>
    <n v="2015"/>
    <n v="2022"/>
    <n v="7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7.1428571428571432"/>
  </r>
  <r>
    <x v="42"/>
    <n v="21"/>
    <s v="middle 1st"/>
    <m/>
    <s v="Jeff Foster"/>
    <s v="USA"/>
    <s v="C"/>
    <n v="2003"/>
    <n v="2013"/>
    <n v="10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s v="ND"/>
    <m/>
    <m/>
    <s v="Jeff Stankovic"/>
    <s v="SER"/>
    <s v="SG"/>
    <n v="2036"/>
    <m/>
    <s v="en cours"/>
    <n v="2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17"/>
  </r>
  <r>
    <x v="24"/>
    <n v="26"/>
    <m/>
    <s v="Warriors"/>
    <s v="Jeffrey Jackson"/>
    <m/>
    <s v="PG"/>
    <n v="2024"/>
    <n v="2034"/>
    <n v="1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3"/>
    <m/>
    <s v="Nets"/>
    <s v="Jeffrey Patrick"/>
    <s v="USA"/>
    <s v="SG"/>
    <n v="2024"/>
    <n v="2037"/>
    <n v="13"/>
    <n v="1"/>
    <m/>
    <m/>
    <m/>
    <m/>
    <m/>
    <m/>
    <m/>
    <m/>
    <m/>
    <m/>
    <m/>
    <m/>
    <m/>
    <m/>
    <m/>
    <m/>
    <m/>
    <m/>
    <n v="0"/>
    <n v="1"/>
    <n v="5"/>
    <m/>
    <m/>
    <m/>
    <m/>
    <m/>
    <m/>
    <n v="3"/>
    <m/>
    <m/>
    <n v="250"/>
    <n v="19.23076923076923"/>
  </r>
  <r>
    <x v="26"/>
    <n v="10"/>
    <s v="lottery"/>
    <s v="Warriors"/>
    <s v="Jeffrey Wolfenbarger"/>
    <s v="USA"/>
    <s v="PF"/>
    <n v="2021"/>
    <n v="2037"/>
    <n v="16"/>
    <n v="45"/>
    <m/>
    <m/>
    <m/>
    <m/>
    <m/>
    <m/>
    <m/>
    <m/>
    <m/>
    <n v="2"/>
    <m/>
    <m/>
    <m/>
    <m/>
    <m/>
    <m/>
    <m/>
    <m/>
    <n v="1"/>
    <n v="1"/>
    <n v="6"/>
    <m/>
    <m/>
    <m/>
    <m/>
    <m/>
    <m/>
    <m/>
    <m/>
    <m/>
    <n v="260"/>
    <n v="16.25"/>
  </r>
  <r>
    <x v="17"/>
    <n v="3"/>
    <s v="top 5"/>
    <s v="Heat"/>
    <s v="Jens Kohler "/>
    <s v="ALL"/>
    <s v="PF"/>
    <n v="2016"/>
    <n v="2031"/>
    <n v="15"/>
    <n v="223"/>
    <n v="4"/>
    <n v="1"/>
    <n v="4"/>
    <n v="9"/>
    <m/>
    <m/>
    <n v="1"/>
    <m/>
    <m/>
    <m/>
    <s v="HoF"/>
    <n v="10"/>
    <n v="3"/>
    <n v="4"/>
    <n v="3"/>
    <m/>
    <m/>
    <m/>
    <n v="0"/>
    <n v="1"/>
    <n v="5"/>
    <m/>
    <m/>
    <m/>
    <m/>
    <m/>
    <m/>
    <m/>
    <m/>
    <m/>
    <n v="3600"/>
    <n v="240"/>
  </r>
  <r>
    <x v="49"/>
    <n v="20"/>
    <s v="middle 1st"/>
    <s v="Clippers"/>
    <s v="Jeremiah Terpening"/>
    <s v="USA"/>
    <s v="C"/>
    <n v="2005"/>
    <n v="2008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11"/>
    <s v="lottery"/>
    <s v="Grizzlies"/>
    <s v="Jeremy Cato"/>
    <s v="USA"/>
    <s v="PG"/>
    <n v="2004"/>
    <n v="2018"/>
    <n v="14"/>
    <s v="NA"/>
    <m/>
    <m/>
    <m/>
    <m/>
    <m/>
    <m/>
    <m/>
    <m/>
    <m/>
    <m/>
    <m/>
    <m/>
    <m/>
    <m/>
    <m/>
    <m/>
    <m/>
    <m/>
    <n v="2"/>
    <n v="2"/>
    <n v="8"/>
    <m/>
    <m/>
    <m/>
    <m/>
    <m/>
    <m/>
    <m/>
    <m/>
    <m/>
    <n v="280"/>
    <n v="20"/>
  </r>
  <r>
    <x v="6"/>
    <n v="23"/>
    <s v="end 1st"/>
    <s v="Celtics"/>
    <s v="Jeremy Hardaway"/>
    <s v="USA"/>
    <s v="SF"/>
    <n v="2007"/>
    <n v="2011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30"/>
    <s v="2nd round"/>
    <s v="Wizards"/>
    <s v="Jeremy Naismith"/>
    <s v="USA"/>
    <s v="PF"/>
    <n v="2017"/>
    <n v="2033"/>
    <n v="16"/>
    <n v="10"/>
    <m/>
    <m/>
    <m/>
    <n v="1"/>
    <m/>
    <m/>
    <m/>
    <m/>
    <m/>
    <m/>
    <m/>
    <m/>
    <m/>
    <m/>
    <m/>
    <m/>
    <m/>
    <m/>
    <n v="0"/>
    <n v="1"/>
    <n v="5"/>
    <m/>
    <m/>
    <m/>
    <m/>
    <m/>
    <m/>
    <m/>
    <m/>
    <m/>
    <n v="200"/>
    <n v="12.5"/>
  </r>
  <r>
    <x v="37"/>
    <n v="17"/>
    <s v="middle 1st"/>
    <m/>
    <s v="Jermaine O'Neal"/>
    <s v="USA"/>
    <s v="PF"/>
    <n v="2003"/>
    <n v="2014"/>
    <n v="11"/>
    <s v="NA"/>
    <n v="3"/>
    <n v="2"/>
    <m/>
    <n v="5"/>
    <m/>
    <m/>
    <m/>
    <m/>
    <m/>
    <m/>
    <m/>
    <n v="2"/>
    <m/>
    <n v="1"/>
    <n v="1"/>
    <m/>
    <m/>
    <m/>
    <m/>
    <m/>
    <m/>
    <m/>
    <m/>
    <m/>
    <m/>
    <m/>
    <m/>
    <m/>
    <n v="1"/>
    <m/>
    <n v="1200"/>
    <n v="109.09090909090909"/>
  </r>
  <r>
    <x v="26"/>
    <n v="12"/>
    <s v="lottery"/>
    <s v="Nets"/>
    <s v="Jermaine Richard"/>
    <s v="USA"/>
    <s v="PF"/>
    <n v="2021"/>
    <n v="2035"/>
    <n v="14"/>
    <n v="1"/>
    <m/>
    <m/>
    <m/>
    <m/>
    <m/>
    <m/>
    <m/>
    <m/>
    <m/>
    <m/>
    <m/>
    <m/>
    <m/>
    <m/>
    <m/>
    <m/>
    <m/>
    <m/>
    <n v="0"/>
    <n v="1"/>
    <m/>
    <m/>
    <m/>
    <m/>
    <m/>
    <m/>
    <m/>
    <m/>
    <m/>
    <m/>
    <n v="50"/>
    <n v="3.5714285714285716"/>
  </r>
  <r>
    <x v="5"/>
    <n v="11"/>
    <m/>
    <s v="Heat"/>
    <s v="Jerod Dudley"/>
    <m/>
    <s v="PF"/>
    <n v="2029"/>
    <n v="2040"/>
    <n v="11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3"/>
    <s v="end 1st"/>
    <s v="Hornets"/>
    <s v="Jerod Montana"/>
    <s v="USA"/>
    <s v="C"/>
    <n v="2017"/>
    <n v="2026"/>
    <n v="9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3"/>
    <s v="top 5"/>
    <s v="Grizzlies"/>
    <s v="Jerome Bradley"/>
    <s v="USA"/>
    <s v="PF"/>
    <n v="2020"/>
    <n v="2033"/>
    <n v="13"/>
    <n v="5"/>
    <m/>
    <m/>
    <m/>
    <m/>
    <m/>
    <m/>
    <m/>
    <m/>
    <m/>
    <m/>
    <m/>
    <m/>
    <m/>
    <m/>
    <m/>
    <m/>
    <m/>
    <m/>
    <n v="3"/>
    <n v="3"/>
    <n v="17"/>
    <m/>
    <m/>
    <m/>
    <m/>
    <m/>
    <m/>
    <m/>
    <m/>
    <m/>
    <n v="470"/>
    <n v="36.153846153846153"/>
  </r>
  <r>
    <x v="15"/>
    <n v="29"/>
    <m/>
    <s v="Warriors"/>
    <s v="Jerome Gaines"/>
    <s v="USA"/>
    <s v="PG"/>
    <n v="2037"/>
    <n v="2038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s v="ND"/>
    <s v="not drafted"/>
    <s v="NA"/>
    <s v="Jerome Hudson"/>
    <s v="USA"/>
    <s v="C"/>
    <n v="2015"/>
    <n v="2027"/>
    <n v="1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36"/>
    <s v="2nd round"/>
    <m/>
    <s v="Jerome James"/>
    <s v="USA"/>
    <s v="C"/>
    <n v="2003"/>
    <n v="2017"/>
    <n v="14"/>
    <s v="NA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7.1428571428571432"/>
  </r>
  <r>
    <x v="12"/>
    <n v="10"/>
    <m/>
    <s v="Spurs"/>
    <s v="Jerome Lefebvre"/>
    <s v="FRA"/>
    <s v="PF"/>
    <n v="2035"/>
    <m/>
    <s v="en cours"/>
    <n v="7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4.545454545454545"/>
  </r>
  <r>
    <x v="9"/>
    <n v="36"/>
    <s v="2nd round"/>
    <s v="Raptors"/>
    <s v="Jerome Maggette"/>
    <s v="USA"/>
    <s v="PF"/>
    <n v="2009"/>
    <n v="2027"/>
    <n v="18"/>
    <n v="12"/>
    <m/>
    <m/>
    <m/>
    <m/>
    <m/>
    <m/>
    <m/>
    <m/>
    <m/>
    <m/>
    <m/>
    <m/>
    <m/>
    <m/>
    <m/>
    <m/>
    <n v="2"/>
    <m/>
    <m/>
    <m/>
    <m/>
    <m/>
    <m/>
    <m/>
    <m/>
    <n v="1"/>
    <m/>
    <m/>
    <m/>
    <m/>
    <n v="250"/>
    <n v="13.888888888888889"/>
  </r>
  <r>
    <x v="54"/>
    <n v="11"/>
    <s v="lottery"/>
    <m/>
    <s v="Jerome Moiso"/>
    <s v="FRA"/>
    <s v="PF"/>
    <n v="2003"/>
    <n v="2017"/>
    <n v="14"/>
    <s v="NA"/>
    <m/>
    <m/>
    <m/>
    <m/>
    <m/>
    <m/>
    <m/>
    <m/>
    <m/>
    <n v="1"/>
    <m/>
    <m/>
    <m/>
    <m/>
    <m/>
    <m/>
    <m/>
    <m/>
    <n v="0"/>
    <n v="1"/>
    <n v="6"/>
    <m/>
    <m/>
    <m/>
    <m/>
    <m/>
    <m/>
    <m/>
    <m/>
    <m/>
    <n v="160"/>
    <n v="11.428571428571429"/>
  </r>
  <r>
    <x v="43"/>
    <n v="8"/>
    <m/>
    <s v="Bucks"/>
    <s v="Jerome Price"/>
    <s v="USA"/>
    <s v="SG"/>
    <n v="2032"/>
    <n v="2045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28"/>
    <s v="end 1st"/>
    <s v="Nuggets"/>
    <s v="Jerome Rousseau"/>
    <s v="FRA"/>
    <s v="PG"/>
    <n v="2009"/>
    <n v="2022"/>
    <n v="13"/>
    <s v="NA"/>
    <n v="1"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100"/>
    <n v="7.6923076923076925"/>
  </r>
  <r>
    <x v="40"/>
    <n v="18"/>
    <s v="middle 1st"/>
    <s v="Lakers"/>
    <s v="Jerome Woodman"/>
    <s v="USA"/>
    <s v="C"/>
    <n v="2023"/>
    <n v="2042"/>
    <n v="1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43"/>
    <m/>
    <s v="Hornets"/>
    <s v="Jerry Montenegro"/>
    <m/>
    <s v="C"/>
    <n v="2025"/>
    <n v="2037"/>
    <n v="12"/>
    <n v="2"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n v="110"/>
    <n v="9.1666666666666661"/>
  </r>
  <r>
    <x v="4"/>
    <n v="44"/>
    <m/>
    <s v="Celtics"/>
    <s v="Jerry Ratliff"/>
    <s v="USA"/>
    <s v="PG"/>
    <n v="2028"/>
    <n v="2032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5"/>
    <n v="3"/>
    <s v="top 5"/>
    <m/>
    <s v="Jerry Stackhouse"/>
    <s v="USA"/>
    <s v="SG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49"/>
    <m/>
    <s v="Mavericks"/>
    <s v="Jesse Coleman"/>
    <s v="USA"/>
    <s v="SF"/>
    <n v="2029"/>
    <n v="2032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4"/>
    <s v="top 5"/>
    <s v="Jazz"/>
    <s v="Jesse Elie"/>
    <s v="USA"/>
    <s v="SG"/>
    <n v="2004"/>
    <n v="2021"/>
    <n v="17"/>
    <n v="150"/>
    <m/>
    <m/>
    <n v="3"/>
    <n v="2"/>
    <m/>
    <m/>
    <n v="1"/>
    <m/>
    <m/>
    <m/>
    <s v="HoF"/>
    <n v="2"/>
    <n v="0"/>
    <n v="0"/>
    <n v="2"/>
    <m/>
    <n v="3"/>
    <m/>
    <n v="0"/>
    <n v="1"/>
    <n v="6"/>
    <m/>
    <m/>
    <m/>
    <n v="1"/>
    <m/>
    <m/>
    <m/>
    <m/>
    <n v="1"/>
    <n v="1160"/>
    <n v="68.235294117647058"/>
  </r>
  <r>
    <x v="29"/>
    <s v="ND"/>
    <s v="not drafted"/>
    <s v="NA"/>
    <s v="Jesse Maggette"/>
    <s v="USA"/>
    <s v="PF"/>
    <n v="2004"/>
    <n v="2017"/>
    <n v="13"/>
    <s v="NA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3.8461538461538463"/>
  </r>
  <r>
    <x v="21"/>
    <n v="27"/>
    <m/>
    <s v="Lakers"/>
    <s v="Jesse Newman"/>
    <m/>
    <s v="C"/>
    <n v="2030"/>
    <n v="203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2"/>
    <s v="top 5"/>
    <s v="Knicks"/>
    <s v="Jesse Oyedeji"/>
    <s v="USA"/>
    <s v="C"/>
    <n v="2005"/>
    <n v="2019"/>
    <n v="14"/>
    <n v="372"/>
    <n v="13"/>
    <n v="5"/>
    <n v="3"/>
    <n v="8"/>
    <m/>
    <m/>
    <m/>
    <m/>
    <m/>
    <m/>
    <s v="HoF"/>
    <n v="8"/>
    <n v="2"/>
    <n v="4"/>
    <n v="2"/>
    <m/>
    <m/>
    <m/>
    <m/>
    <m/>
    <m/>
    <m/>
    <m/>
    <m/>
    <m/>
    <n v="4"/>
    <m/>
    <m/>
    <m/>
    <n v="1"/>
    <n v="3950"/>
    <n v="282.14285714285717"/>
  </r>
  <r>
    <x v="5"/>
    <n v="45"/>
    <m/>
    <s v="Rockets"/>
    <s v="Jesse Tobey"/>
    <s v="USA"/>
    <s v="PG"/>
    <n v="2029"/>
    <n v="2032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3"/>
    <s v="lottery"/>
    <s v="Hawks"/>
    <s v="Jessie Ham"/>
    <s v="USA"/>
    <s v="PF"/>
    <n v="2018"/>
    <n v="2027"/>
    <n v="9"/>
    <n v="2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7.777777777777779"/>
  </r>
  <r>
    <x v="25"/>
    <n v="15"/>
    <m/>
    <s v="Wolves"/>
    <s v="Jessie Longley"/>
    <s v="USA"/>
    <s v="PF"/>
    <n v="2038"/>
    <n v="2043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29"/>
    <s v="end 1st"/>
    <s v="Sixers"/>
    <s v="Jesus Ferry"/>
    <s v="USA"/>
    <s v="PF"/>
    <n v="2007"/>
    <n v="2015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54"/>
    <m/>
    <s v="Celtics"/>
    <s v="Jewel Seymore"/>
    <s v="USA"/>
    <s v="PG"/>
    <n v="2027"/>
    <n v="2032"/>
    <n v="5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3"/>
    <n v="25"/>
    <m/>
    <s v="Pistons"/>
    <s v="Jim Frazier"/>
    <s v="USA"/>
    <s v="SG"/>
    <n v="2041"/>
    <m/>
    <s v="en cours"/>
    <m/>
    <m/>
    <m/>
    <m/>
    <m/>
    <m/>
    <m/>
    <m/>
    <m/>
    <m/>
    <m/>
    <m/>
    <m/>
    <m/>
    <m/>
    <m/>
    <m/>
    <m/>
    <m/>
    <n v="0"/>
    <n v="2"/>
    <n v="12"/>
    <m/>
    <m/>
    <m/>
    <m/>
    <m/>
    <m/>
    <m/>
    <m/>
    <m/>
    <n v="220"/>
    <n v="44"/>
  </r>
  <r>
    <x v="39"/>
    <n v="4"/>
    <s v="top 5"/>
    <m/>
    <s v="Jim Jackson "/>
    <s v="USA"/>
    <s v="SF "/>
    <n v="2003"/>
    <n v="2006"/>
    <n v="3"/>
    <s v="NA"/>
    <m/>
    <m/>
    <m/>
    <m/>
    <m/>
    <m/>
    <m/>
    <m/>
    <m/>
    <m/>
    <m/>
    <m/>
    <m/>
    <m/>
    <m/>
    <m/>
    <m/>
    <m/>
    <n v="2"/>
    <n v="2"/>
    <n v="5"/>
    <m/>
    <m/>
    <m/>
    <m/>
    <m/>
    <m/>
    <m/>
    <m/>
    <m/>
    <n v="250"/>
    <n v="83.333333333333329"/>
  </r>
  <r>
    <x v="0"/>
    <n v="31"/>
    <s v="2nd round"/>
    <s v="Raptors"/>
    <s v="Jimmy Park"/>
    <s v="USA"/>
    <s v="SF"/>
    <n v="2011"/>
    <n v="2025"/>
    <n v="14"/>
    <n v="42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1.428571428571429"/>
  </r>
  <r>
    <x v="13"/>
    <n v="33"/>
    <m/>
    <s v="Hawks"/>
    <s v="Jimmy Shim"/>
    <m/>
    <s v="SF"/>
    <n v="2027"/>
    <n v="2040"/>
    <n v="13"/>
    <n v="5"/>
    <m/>
    <m/>
    <m/>
    <m/>
    <m/>
    <m/>
    <m/>
    <m/>
    <m/>
    <m/>
    <m/>
    <m/>
    <m/>
    <m/>
    <m/>
    <m/>
    <m/>
    <m/>
    <n v="1"/>
    <n v="2"/>
    <n v="1"/>
    <m/>
    <m/>
    <m/>
    <m/>
    <m/>
    <m/>
    <m/>
    <m/>
    <m/>
    <n v="160"/>
    <n v="12.307692307692308"/>
  </r>
  <r>
    <x v="32"/>
    <n v="16"/>
    <s v="middle 1st"/>
    <s v="Nuggets"/>
    <s v="Jody Rusin"/>
    <s v="ARG"/>
    <s v="SG"/>
    <n v="2015"/>
    <n v="2025"/>
    <n v="1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27"/>
    <m/>
    <s v="Bulls"/>
    <s v="Joe Achterberg"/>
    <s v="GER"/>
    <s v="PF"/>
    <n v="2031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32"/>
    <s v="2nd round"/>
    <s v="Jazz"/>
    <s v="Joe Hauser"/>
    <s v="ALL"/>
    <s v="SF"/>
    <n v="2014"/>
    <n v="2026"/>
    <n v="12"/>
    <n v="0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8.3333333333333339"/>
  </r>
  <r>
    <x v="48"/>
    <n v="10"/>
    <s v="lottery"/>
    <m/>
    <s v="Joe Johnson"/>
    <s v="USA"/>
    <s v="SG"/>
    <n v="2003"/>
    <n v="2012"/>
    <n v="9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5.5555555555555554"/>
  </r>
  <r>
    <x v="27"/>
    <n v="42"/>
    <m/>
    <s v="Heat"/>
    <s v="Joe Matthews"/>
    <s v="USA"/>
    <s v="C"/>
    <n v="2025"/>
    <n v="2036"/>
    <n v="11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26"/>
    <m/>
    <s v="Wolves"/>
    <s v="Joe Tarlac"/>
    <m/>
    <s v="SF"/>
    <n v="2033"/>
    <n v="204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s v="ND"/>
    <m/>
    <m/>
    <s v="Joel Gola"/>
    <m/>
    <s v="SG"/>
    <n v="2020"/>
    <n v="2036"/>
    <n v="16"/>
    <n v="13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8.75"/>
  </r>
  <r>
    <x v="54"/>
    <n v="9"/>
    <s v="lottery"/>
    <m/>
    <s v="Joel Przybilla"/>
    <s v="USA"/>
    <s v="C"/>
    <n v="2003"/>
    <n v="2015"/>
    <n v="12"/>
    <s v="NA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4.166666666666667"/>
  </r>
  <r>
    <x v="19"/>
    <n v="50"/>
    <m/>
    <s v="Suns"/>
    <s v="Joel Walton"/>
    <s v="USA"/>
    <s v="SG"/>
    <n v="2033"/>
    <n v="2037"/>
    <n v="4"/>
    <n v="0"/>
    <m/>
    <m/>
    <m/>
    <m/>
    <m/>
    <m/>
    <m/>
    <m/>
    <m/>
    <m/>
    <m/>
    <m/>
    <m/>
    <m/>
    <m/>
    <m/>
    <m/>
    <m/>
    <m/>
    <n v="1"/>
    <n v="2"/>
    <m/>
    <m/>
    <m/>
    <m/>
    <m/>
    <m/>
    <m/>
    <m/>
    <m/>
    <n v="70"/>
    <n v="17.5"/>
  </r>
  <r>
    <x v="40"/>
    <n v="2"/>
    <s v="top 5"/>
    <s v="Pacers"/>
    <s v="Johannes Korhonen "/>
    <s v="FIN"/>
    <s v="SG "/>
    <n v="2023"/>
    <n v="2043"/>
    <n v="20"/>
    <n v="139"/>
    <n v="2"/>
    <n v="1"/>
    <n v="1"/>
    <n v="4"/>
    <m/>
    <m/>
    <m/>
    <m/>
    <m/>
    <m/>
    <s v="HoF"/>
    <n v="3"/>
    <n v="1"/>
    <m/>
    <n v="2"/>
    <m/>
    <m/>
    <m/>
    <n v="1"/>
    <n v="3"/>
    <n v="15"/>
    <n v="1"/>
    <m/>
    <m/>
    <m/>
    <m/>
    <m/>
    <m/>
    <m/>
    <m/>
    <n v="1550"/>
    <n v="77.5"/>
  </r>
  <r>
    <x v="44"/>
    <n v="43"/>
    <m/>
    <s v="Rockets"/>
    <s v="John Baum"/>
    <m/>
    <s v="C"/>
    <n v="2026"/>
    <n v="2037"/>
    <n v="11"/>
    <n v="3"/>
    <m/>
    <m/>
    <m/>
    <m/>
    <m/>
    <m/>
    <m/>
    <m/>
    <m/>
    <m/>
    <m/>
    <m/>
    <m/>
    <m/>
    <m/>
    <m/>
    <m/>
    <m/>
    <n v="1"/>
    <n v="3"/>
    <n v="10"/>
    <m/>
    <m/>
    <m/>
    <m/>
    <m/>
    <m/>
    <m/>
    <m/>
    <m/>
    <n v="300"/>
    <n v="27.272727272727273"/>
  </r>
  <r>
    <x v="44"/>
    <s v="ND"/>
    <m/>
    <m/>
    <s v="John Chou"/>
    <s v="USA"/>
    <s v="PF"/>
    <n v="2026"/>
    <n v="2040"/>
    <n v="14"/>
    <n v="47"/>
    <n v="1"/>
    <m/>
    <m/>
    <n v="2"/>
    <m/>
    <m/>
    <m/>
    <m/>
    <m/>
    <m/>
    <s v="HoF"/>
    <n v="1"/>
    <m/>
    <n v="1"/>
    <m/>
    <m/>
    <m/>
    <m/>
    <m/>
    <m/>
    <m/>
    <m/>
    <m/>
    <m/>
    <m/>
    <m/>
    <m/>
    <m/>
    <m/>
    <m/>
    <n v="450"/>
    <n v="32.142857142857146"/>
  </r>
  <r>
    <x v="39"/>
    <s v="ND"/>
    <s v="not drafted"/>
    <m/>
    <s v="John Crotty"/>
    <s v="USA"/>
    <s v="PG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58"/>
    <m/>
    <s v="Blazers"/>
    <s v="John Dudek"/>
    <m/>
    <s v="PF"/>
    <n v="2024"/>
    <n v="2039"/>
    <n v="15"/>
    <n v="2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6.666666666666667"/>
  </r>
  <r>
    <x v="6"/>
    <n v="8"/>
    <s v="lottery"/>
    <s v="Jazz"/>
    <s v="John Greiner"/>
    <s v="USA"/>
    <s v="SF"/>
    <n v="2007"/>
    <n v="2023"/>
    <n v="16"/>
    <n v="45"/>
    <m/>
    <m/>
    <n v="3"/>
    <n v="3"/>
    <m/>
    <m/>
    <n v="1"/>
    <m/>
    <m/>
    <m/>
    <m/>
    <n v="1"/>
    <n v="1"/>
    <n v="0"/>
    <n v="0"/>
    <m/>
    <m/>
    <m/>
    <n v="0"/>
    <n v="2"/>
    <n v="3"/>
    <m/>
    <m/>
    <m/>
    <m/>
    <m/>
    <m/>
    <m/>
    <m/>
    <n v="1"/>
    <n v="1030"/>
    <n v="64.375"/>
  </r>
  <r>
    <x v="44"/>
    <n v="9"/>
    <m/>
    <s v="Grizzlies"/>
    <s v="John Kroeger"/>
    <m/>
    <s v="SG"/>
    <n v="2026"/>
    <n v="2043"/>
    <n v="17"/>
    <n v="19"/>
    <m/>
    <m/>
    <m/>
    <n v="1"/>
    <m/>
    <m/>
    <m/>
    <m/>
    <m/>
    <m/>
    <s v="HoF"/>
    <n v="2"/>
    <n v="0"/>
    <n v="0"/>
    <n v="2"/>
    <m/>
    <m/>
    <m/>
    <n v="1"/>
    <n v="1"/>
    <n v="6"/>
    <m/>
    <m/>
    <m/>
    <m/>
    <m/>
    <n v="1"/>
    <m/>
    <n v="1"/>
    <m/>
    <n v="560"/>
    <n v="32.941176470588232"/>
  </r>
  <r>
    <x v="2"/>
    <s v="ND"/>
    <s v="not drafted"/>
    <s v="NA"/>
    <s v="John Linville"/>
    <s v="USA"/>
    <s v="SG"/>
    <n v="2018"/>
    <n v="2022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12.5"/>
  </r>
  <r>
    <x v="24"/>
    <n v="33"/>
    <m/>
    <s v="Cavaliers"/>
    <s v="John McIntire"/>
    <s v="USA"/>
    <s v="SF"/>
    <n v="2024"/>
    <n v="2041"/>
    <n v="17"/>
    <n v="52"/>
    <m/>
    <m/>
    <m/>
    <n v="4"/>
    <m/>
    <m/>
    <m/>
    <m/>
    <m/>
    <m/>
    <s v="HoF"/>
    <n v="2"/>
    <n v="0"/>
    <n v="0"/>
    <n v="2"/>
    <m/>
    <n v="2"/>
    <m/>
    <n v="4"/>
    <n v="5"/>
    <n v="25"/>
    <m/>
    <m/>
    <m/>
    <n v="2"/>
    <m/>
    <m/>
    <m/>
    <m/>
    <m/>
    <n v="1600"/>
    <n v="94.117647058823536"/>
  </r>
  <r>
    <x v="5"/>
    <n v="14"/>
    <m/>
    <s v="Warriors"/>
    <s v="John Miles"/>
    <m/>
    <s v="SG"/>
    <n v="2029"/>
    <n v="2045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7"/>
    <m/>
    <s v="Nets"/>
    <s v="John Shaw"/>
    <s v="USA"/>
    <s v="C"/>
    <n v="2036"/>
    <m/>
    <s v="en cours"/>
    <m/>
    <m/>
    <m/>
    <n v="1"/>
    <n v="2"/>
    <m/>
    <m/>
    <n v="1"/>
    <n v="1"/>
    <m/>
    <m/>
    <m/>
    <m/>
    <m/>
    <m/>
    <m/>
    <n v="1"/>
    <m/>
    <m/>
    <m/>
    <m/>
    <m/>
    <m/>
    <m/>
    <m/>
    <m/>
    <m/>
    <m/>
    <m/>
    <m/>
    <m/>
    <n v="750"/>
    <n v="75"/>
  </r>
  <r>
    <x v="44"/>
    <n v="18"/>
    <m/>
    <s v="Mavericks"/>
    <s v="John Wills"/>
    <s v="USA"/>
    <s v="PG"/>
    <n v="2026"/>
    <n v="2032"/>
    <n v="6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24"/>
    <m/>
    <s v="Raptors"/>
    <s v="Johnathon Nobles"/>
    <m/>
    <s v="SG"/>
    <n v="2024"/>
    <n v="2035"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4.5454545454545459"/>
  </r>
  <r>
    <x v="13"/>
    <n v="19"/>
    <m/>
    <s v="Clippers"/>
    <s v="Johnnie Ledbetter"/>
    <s v="USA"/>
    <s v="PG"/>
    <n v="2027"/>
    <n v="2041"/>
    <n v="14"/>
    <m/>
    <m/>
    <m/>
    <n v="1"/>
    <m/>
    <m/>
    <m/>
    <m/>
    <m/>
    <m/>
    <m/>
    <m/>
    <m/>
    <m/>
    <m/>
    <m/>
    <m/>
    <m/>
    <m/>
    <n v="1"/>
    <n v="2"/>
    <n v="12"/>
    <m/>
    <m/>
    <m/>
    <m/>
    <m/>
    <m/>
    <m/>
    <m/>
    <m/>
    <n v="320"/>
    <n v="22.857142857142858"/>
  </r>
  <r>
    <x v="6"/>
    <n v="4"/>
    <s v="top 5"/>
    <s v="Clippers"/>
    <s v="Johnny Miller"/>
    <s v="USA"/>
    <s v="PG"/>
    <n v="2007"/>
    <n v="2022"/>
    <n v="15"/>
    <s v="NA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3.3333333333333335"/>
  </r>
  <r>
    <x v="43"/>
    <n v="28"/>
    <m/>
    <s v="Nuggets"/>
    <s v="Johnny Orr"/>
    <m/>
    <s v="PG"/>
    <n v="2032"/>
    <n v="203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9"/>
    <n v="21"/>
    <s v="middle 1st"/>
    <m/>
    <s v="Jon Barry"/>
    <s v="USA"/>
    <s v="SG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49"/>
    <m/>
    <s v="Wolves"/>
    <s v="Jon Hudson"/>
    <s v="USA"/>
    <s v="PG"/>
    <n v="2031"/>
    <n v="2037"/>
    <n v="6"/>
    <n v="2"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15"/>
  </r>
  <r>
    <x v="7"/>
    <n v="16"/>
    <m/>
    <s v="Nuggets"/>
    <s v="Jon Jacobson"/>
    <s v="USA"/>
    <s v="C"/>
    <n v="2034"/>
    <m/>
    <s v="en cours"/>
    <n v="2"/>
    <m/>
    <m/>
    <m/>
    <m/>
    <m/>
    <m/>
    <m/>
    <m/>
    <m/>
    <m/>
    <m/>
    <m/>
    <m/>
    <m/>
    <m/>
    <m/>
    <m/>
    <m/>
    <n v="2"/>
    <n v="2"/>
    <n v="13"/>
    <m/>
    <m/>
    <m/>
    <m/>
    <m/>
    <m/>
    <m/>
    <m/>
    <m/>
    <n v="330"/>
    <n v="27.5"/>
  </r>
  <r>
    <x v="13"/>
    <n v="6"/>
    <m/>
    <s v="Pistons"/>
    <s v="Jon Jones"/>
    <s v="USA"/>
    <s v="C"/>
    <n v="2027"/>
    <n v="2042"/>
    <n v="15"/>
    <n v="2"/>
    <m/>
    <m/>
    <m/>
    <m/>
    <m/>
    <m/>
    <m/>
    <m/>
    <m/>
    <m/>
    <m/>
    <m/>
    <m/>
    <m/>
    <m/>
    <m/>
    <m/>
    <m/>
    <n v="2"/>
    <n v="2"/>
    <n v="3"/>
    <m/>
    <m/>
    <m/>
    <m/>
    <m/>
    <m/>
    <m/>
    <m/>
    <m/>
    <n v="230"/>
    <n v="15.333333333333334"/>
  </r>
  <r>
    <x v="7"/>
    <n v="25"/>
    <m/>
    <s v="Vultures"/>
    <s v="Jon Miller"/>
    <s v="USA"/>
    <s v="PF"/>
    <n v="2034"/>
    <m/>
    <s v="en cours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8"/>
    <m/>
    <s v="Grizzlies"/>
    <s v="Jon Rivers"/>
    <s v="USA"/>
    <s v="PG"/>
    <n v="2042"/>
    <m/>
    <s v="en cours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100"/>
    <n v="25"/>
  </r>
  <r>
    <x v="53"/>
    <n v="18"/>
    <m/>
    <s v="Lakers"/>
    <s v="Jon Springs"/>
    <s v="USA"/>
    <s v="PF"/>
    <n v="2041"/>
    <m/>
    <s v="en cours"/>
    <m/>
    <m/>
    <m/>
    <m/>
    <m/>
    <m/>
    <m/>
    <m/>
    <m/>
    <m/>
    <m/>
    <m/>
    <m/>
    <m/>
    <m/>
    <m/>
    <m/>
    <m/>
    <m/>
    <n v="0"/>
    <n v="3"/>
    <n v="15"/>
    <m/>
    <m/>
    <m/>
    <m/>
    <m/>
    <m/>
    <m/>
    <m/>
    <m/>
    <n v="300"/>
    <n v="60"/>
  </r>
  <r>
    <x v="43"/>
    <n v="11"/>
    <m/>
    <s v="Raptors"/>
    <s v="Jon Stankovic"/>
    <m/>
    <s v="SF"/>
    <n v="2032"/>
    <n v="2040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22"/>
    <m/>
    <s v="Vultures"/>
    <s v="Jonah Kemp"/>
    <s v="USA"/>
    <s v="C"/>
    <n v="2035"/>
    <n v="2039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28"/>
    <m/>
    <s v="Grizzlies"/>
    <s v="Jonas Ruvalcaba"/>
    <m/>
    <s v="SG"/>
    <n v="2027"/>
    <n v="2031"/>
    <n v="4"/>
    <m/>
    <m/>
    <m/>
    <m/>
    <m/>
    <m/>
    <m/>
    <m/>
    <m/>
    <m/>
    <m/>
    <m/>
    <m/>
    <m/>
    <m/>
    <m/>
    <m/>
    <m/>
    <m/>
    <n v="1"/>
    <n v="1"/>
    <n v="3"/>
    <m/>
    <m/>
    <m/>
    <m/>
    <m/>
    <m/>
    <m/>
    <m/>
    <m/>
    <n v="130"/>
    <n v="32.5"/>
  </r>
  <r>
    <x v="40"/>
    <n v="6"/>
    <s v="lottery"/>
    <s v="Knicks"/>
    <s v="Jonas Vasiliauskas "/>
    <s v="LIT"/>
    <s v="SF "/>
    <n v="2023"/>
    <n v="2041"/>
    <n v="18"/>
    <n v="153"/>
    <n v="9"/>
    <n v="1"/>
    <m/>
    <n v="7"/>
    <m/>
    <m/>
    <m/>
    <m/>
    <m/>
    <m/>
    <s v="HoF"/>
    <n v="8"/>
    <n v="2"/>
    <n v="6"/>
    <n v="0"/>
    <n v="1"/>
    <n v="2"/>
    <m/>
    <n v="2"/>
    <n v="4"/>
    <n v="21"/>
    <m/>
    <m/>
    <m/>
    <m/>
    <m/>
    <m/>
    <m/>
    <m/>
    <m/>
    <n v="3960"/>
    <n v="220"/>
  </r>
  <r>
    <x v="42"/>
    <n v="5"/>
    <s v="top 5"/>
    <m/>
    <s v="Jonathan Bender"/>
    <s v="USA"/>
    <s v="PF"/>
    <n v="2003"/>
    <n v="2013"/>
    <n v="10"/>
    <m/>
    <m/>
    <m/>
    <m/>
    <m/>
    <m/>
    <m/>
    <m/>
    <m/>
    <m/>
    <m/>
    <m/>
    <m/>
    <m/>
    <m/>
    <m/>
    <m/>
    <m/>
    <m/>
    <n v="1"/>
    <n v="1"/>
    <n v="3"/>
    <m/>
    <m/>
    <m/>
    <m/>
    <m/>
    <m/>
    <m/>
    <m/>
    <m/>
    <n v="130"/>
    <n v="13"/>
  </r>
  <r>
    <x v="12"/>
    <n v="17"/>
    <m/>
    <s v="Raptors"/>
    <s v="Jonathan Cooper"/>
    <s v="USA"/>
    <s v="PF"/>
    <n v="2035"/>
    <n v="2043"/>
    <n v="8"/>
    <n v="1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6.25"/>
  </r>
  <r>
    <x v="34"/>
    <n v="14"/>
    <s v="middle 1st"/>
    <s v="Nets"/>
    <s v="Jonathon Barlow"/>
    <s v="USA"/>
    <s v="PG"/>
    <n v="2020"/>
    <n v="2037"/>
    <n v="17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36"/>
    <s v="2nd round"/>
    <s v="Pistons"/>
    <s v="Jonathon Gulick"/>
    <s v="USA"/>
    <s v="PG"/>
    <n v="2007"/>
    <n v="2023"/>
    <n v="16"/>
    <n v="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36"/>
    <m/>
    <s v="Nets"/>
    <s v="Jordan Achterberg"/>
    <s v="USA"/>
    <s v="SG"/>
    <n v="2033"/>
    <n v="2046"/>
    <n v="13"/>
    <m/>
    <m/>
    <m/>
    <m/>
    <m/>
    <m/>
    <m/>
    <m/>
    <m/>
    <n v="1"/>
    <m/>
    <m/>
    <m/>
    <m/>
    <m/>
    <m/>
    <m/>
    <m/>
    <m/>
    <n v="1"/>
    <n v="1"/>
    <n v="6"/>
    <m/>
    <m/>
    <m/>
    <m/>
    <m/>
    <m/>
    <m/>
    <m/>
    <m/>
    <n v="210"/>
    <n v="16.153846153846153"/>
  </r>
  <r>
    <x v="28"/>
    <n v="22"/>
    <m/>
    <s v="Pacers"/>
    <s v="Jordan Cale"/>
    <s v="USA"/>
    <s v="SF"/>
    <n v="2031"/>
    <n v="2034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2"/>
    <m/>
    <s v="Jazz"/>
    <s v="Jordan Gaines"/>
    <s v="USA"/>
    <s v="SG"/>
    <n v="2030"/>
    <n v="2044"/>
    <n v="14"/>
    <m/>
    <m/>
    <m/>
    <n v="2"/>
    <m/>
    <m/>
    <m/>
    <m/>
    <m/>
    <m/>
    <m/>
    <m/>
    <m/>
    <m/>
    <m/>
    <m/>
    <m/>
    <m/>
    <m/>
    <n v="0"/>
    <n v="1"/>
    <n v="5"/>
    <m/>
    <m/>
    <m/>
    <m/>
    <m/>
    <m/>
    <n v="2"/>
    <m/>
    <m/>
    <n v="300"/>
    <n v="21.428571428571427"/>
  </r>
  <r>
    <x v="56"/>
    <s v="ND"/>
    <m/>
    <m/>
    <s v="Jordan McKie"/>
    <s v="USA"/>
    <s v="PF"/>
    <n v="2042"/>
    <n v="2044"/>
    <n v="2"/>
    <n v="0"/>
    <m/>
    <m/>
    <m/>
    <m/>
    <m/>
    <m/>
    <m/>
    <m/>
    <m/>
    <m/>
    <m/>
    <m/>
    <m/>
    <m/>
    <m/>
    <m/>
    <m/>
    <m/>
    <n v="0"/>
    <n v="1"/>
    <n v="1"/>
    <m/>
    <m/>
    <m/>
    <m/>
    <m/>
    <m/>
    <m/>
    <m/>
    <m/>
    <n v="60"/>
    <n v="30"/>
  </r>
  <r>
    <x v="43"/>
    <n v="17"/>
    <m/>
    <s v="Blazers"/>
    <s v="Jordan Peeler"/>
    <s v="USA"/>
    <s v="C"/>
    <n v="2032"/>
    <n v="2045"/>
    <n v="13"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3.8461538461538463"/>
  </r>
  <r>
    <x v="25"/>
    <n v="27"/>
    <m/>
    <s v="Kings"/>
    <s v="Jordan Roberts"/>
    <s v="USA"/>
    <s v="SG"/>
    <n v="2038"/>
    <n v="2041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26"/>
    <m/>
    <s v="Vultures"/>
    <s v="Jordan Ruiz"/>
    <m/>
    <s v="PG"/>
    <n v="2028"/>
    <n v="2029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13"/>
    <s v="lottery"/>
    <s v="Jazz"/>
    <s v="Jorge Beltran"/>
    <s v="SPA"/>
    <s v="SG"/>
    <n v="2008"/>
    <n v="2017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7"/>
    <s v="lottery"/>
    <s v="Bucks"/>
    <s v="Jorge Fauber"/>
    <s v="ARG"/>
    <s v="C"/>
    <n v="2018"/>
    <m/>
    <s v="en cours"/>
    <n v="10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3.5714285714285716"/>
  </r>
  <r>
    <x v="7"/>
    <n v="28"/>
    <m/>
    <s v="Hawks"/>
    <s v="Jorge Martin"/>
    <s v="SPA"/>
    <s v="SG"/>
    <n v="2034"/>
    <n v="2038"/>
    <n v="4"/>
    <n v="0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n v="200"/>
    <n v="50"/>
  </r>
  <r>
    <x v="11"/>
    <n v="2"/>
    <s v="top 5"/>
    <s v="Blazers"/>
    <s v="Jose Wesley"/>
    <s v="USA"/>
    <s v="C"/>
    <n v="2006"/>
    <n v="2021"/>
    <n v="15"/>
    <s v="NA"/>
    <m/>
    <m/>
    <n v="2"/>
    <m/>
    <m/>
    <m/>
    <m/>
    <m/>
    <m/>
    <m/>
    <m/>
    <m/>
    <m/>
    <m/>
    <m/>
    <m/>
    <m/>
    <m/>
    <n v="1"/>
    <n v="1"/>
    <n v="6"/>
    <m/>
    <m/>
    <m/>
    <m/>
    <m/>
    <m/>
    <m/>
    <m/>
    <m/>
    <n v="260"/>
    <n v="17.333333333333332"/>
  </r>
  <r>
    <x v="13"/>
    <s v="ND"/>
    <m/>
    <m/>
    <s v="Josef Kell"/>
    <m/>
    <s v="C"/>
    <n v="2027"/>
    <n v="2032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1"/>
    <s v="top 5"/>
    <s v="Cavaliers"/>
    <s v="Joseph Allen"/>
    <s v="USA"/>
    <s v="PF"/>
    <n v="2013"/>
    <n v="2030"/>
    <n v="17"/>
    <n v="328"/>
    <n v="11"/>
    <n v="9"/>
    <m/>
    <n v="10"/>
    <n v="1"/>
    <m/>
    <m/>
    <m/>
    <m/>
    <m/>
    <s v="HoF"/>
    <n v="9"/>
    <n v="5"/>
    <n v="4"/>
    <n v="0"/>
    <m/>
    <m/>
    <n v="1"/>
    <n v="2"/>
    <n v="2"/>
    <n v="6"/>
    <n v="2"/>
    <n v="2"/>
    <m/>
    <m/>
    <m/>
    <m/>
    <m/>
    <m/>
    <m/>
    <n v="5510"/>
    <n v="324.11764705882354"/>
  </r>
  <r>
    <x v="27"/>
    <n v="34"/>
    <m/>
    <s v="Nuggets"/>
    <s v="Joseph Brown"/>
    <m/>
    <s v="PF"/>
    <n v="2025"/>
    <n v="2039"/>
    <n v="14"/>
    <n v="8"/>
    <m/>
    <m/>
    <m/>
    <m/>
    <m/>
    <m/>
    <m/>
    <m/>
    <m/>
    <m/>
    <m/>
    <m/>
    <m/>
    <m/>
    <m/>
    <m/>
    <m/>
    <m/>
    <n v="1"/>
    <n v="2"/>
    <n v="4"/>
    <m/>
    <m/>
    <m/>
    <m/>
    <m/>
    <m/>
    <m/>
    <m/>
    <m/>
    <n v="190"/>
    <n v="13.571428571428571"/>
  </r>
  <r>
    <x v="11"/>
    <n v="12"/>
    <s v="lottery"/>
    <s v="Bulls"/>
    <s v="Joseph Fortson"/>
    <s v="USA"/>
    <s v="SG"/>
    <n v="2006"/>
    <n v="2014"/>
    <n v="8"/>
    <s v="NA"/>
    <m/>
    <m/>
    <m/>
    <m/>
    <m/>
    <m/>
    <m/>
    <m/>
    <m/>
    <m/>
    <m/>
    <m/>
    <m/>
    <m/>
    <m/>
    <m/>
    <m/>
    <m/>
    <n v="1"/>
    <n v="2"/>
    <n v="9"/>
    <m/>
    <m/>
    <m/>
    <m/>
    <m/>
    <m/>
    <m/>
    <m/>
    <m/>
    <n v="240"/>
    <n v="30"/>
  </r>
  <r>
    <x v="13"/>
    <n v="44"/>
    <m/>
    <s v="Bulls"/>
    <s v="Joseph Logan"/>
    <s v="USA"/>
    <s v="PG"/>
    <n v="2027"/>
    <n v="2042"/>
    <n v="15"/>
    <n v="36"/>
    <n v="2"/>
    <n v="2"/>
    <m/>
    <m/>
    <m/>
    <m/>
    <m/>
    <m/>
    <n v="1"/>
    <m/>
    <m/>
    <m/>
    <m/>
    <m/>
    <m/>
    <m/>
    <m/>
    <m/>
    <m/>
    <m/>
    <m/>
    <m/>
    <m/>
    <n v="2"/>
    <m/>
    <m/>
    <m/>
    <m/>
    <m/>
    <m/>
    <n v="450"/>
    <n v="30"/>
  </r>
  <r>
    <x v="3"/>
    <n v="28"/>
    <s v="end 1st"/>
    <s v="Raptors"/>
    <s v="Joseph Matney"/>
    <s v="USA"/>
    <s v="C"/>
    <n v="2022"/>
    <n v="2025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36"/>
    <m/>
    <s v="Rockets"/>
    <s v="Joseph Metcalfe"/>
    <m/>
    <s v="PG"/>
    <n v="2024"/>
    <n v="2028"/>
    <n v="4"/>
    <n v="0"/>
    <m/>
    <m/>
    <m/>
    <m/>
    <m/>
    <m/>
    <m/>
    <m/>
    <m/>
    <m/>
    <m/>
    <m/>
    <m/>
    <m/>
    <m/>
    <m/>
    <m/>
    <m/>
    <n v="1"/>
    <n v="1"/>
    <n v="3"/>
    <m/>
    <m/>
    <m/>
    <m/>
    <m/>
    <m/>
    <m/>
    <m/>
    <m/>
    <n v="130"/>
    <n v="32.5"/>
  </r>
  <r>
    <x v="27"/>
    <n v="28"/>
    <m/>
    <s v="Nuggets"/>
    <s v="Joseph Parada"/>
    <m/>
    <s v="C"/>
    <n v="2025"/>
    <n v="2039"/>
    <n v="14"/>
    <m/>
    <m/>
    <m/>
    <m/>
    <m/>
    <m/>
    <m/>
    <m/>
    <m/>
    <m/>
    <m/>
    <m/>
    <m/>
    <m/>
    <m/>
    <m/>
    <m/>
    <m/>
    <m/>
    <n v="1"/>
    <n v="2"/>
    <m/>
    <m/>
    <m/>
    <m/>
    <m/>
    <m/>
    <m/>
    <m/>
    <m/>
    <m/>
    <n v="150"/>
    <n v="10.714285714285714"/>
  </r>
  <r>
    <x v="28"/>
    <n v="17"/>
    <m/>
    <s v="Pacers"/>
    <s v="Josh Camby"/>
    <s v="USA"/>
    <s v="SG"/>
    <n v="2031"/>
    <n v="2045"/>
    <n v="14"/>
    <n v="0"/>
    <m/>
    <m/>
    <m/>
    <m/>
    <m/>
    <m/>
    <m/>
    <m/>
    <m/>
    <m/>
    <m/>
    <m/>
    <m/>
    <m/>
    <m/>
    <m/>
    <m/>
    <m/>
    <n v="0"/>
    <n v="1"/>
    <n v="1"/>
    <m/>
    <m/>
    <m/>
    <m/>
    <m/>
    <m/>
    <m/>
    <m/>
    <m/>
    <n v="60"/>
    <n v="4.2857142857142856"/>
  </r>
  <r>
    <x v="53"/>
    <n v="16"/>
    <m/>
    <s v="Heat"/>
    <s v="Josh Greiner"/>
    <s v="USA"/>
    <s v="SF"/>
    <n v="2041"/>
    <m/>
    <s v="en cours"/>
    <n v="2"/>
    <m/>
    <m/>
    <m/>
    <m/>
    <m/>
    <m/>
    <m/>
    <m/>
    <m/>
    <m/>
    <m/>
    <m/>
    <m/>
    <m/>
    <m/>
    <n v="0"/>
    <n v="1"/>
    <m/>
    <m/>
    <m/>
    <m/>
    <m/>
    <m/>
    <m/>
    <m/>
    <m/>
    <m/>
    <m/>
    <m/>
    <m/>
    <n v="100"/>
    <n v="20"/>
  </r>
  <r>
    <x v="34"/>
    <n v="23"/>
    <s v="end 1st"/>
    <s v="Suns"/>
    <s v="Josh Hickson"/>
    <s v="USA"/>
    <s v="SG"/>
    <n v="2020"/>
    <n v="2032"/>
    <n v="12"/>
    <n v="15"/>
    <m/>
    <m/>
    <m/>
    <n v="1"/>
    <m/>
    <m/>
    <m/>
    <m/>
    <n v="1"/>
    <m/>
    <m/>
    <m/>
    <m/>
    <m/>
    <m/>
    <m/>
    <m/>
    <m/>
    <n v="1"/>
    <n v="2"/>
    <n v="9"/>
    <m/>
    <m/>
    <m/>
    <m/>
    <m/>
    <m/>
    <n v="1"/>
    <m/>
    <m/>
    <n v="440"/>
    <n v="36.666666666666664"/>
  </r>
  <r>
    <x v="33"/>
    <n v="29"/>
    <m/>
    <s v="Clippers"/>
    <s v="Josh Keaney"/>
    <s v="USA"/>
    <s v="C"/>
    <n v="2036"/>
    <n v="2041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19"/>
    <m/>
    <s v="Sixers"/>
    <s v="Josh Simmons"/>
    <s v="USA"/>
    <s v="PG"/>
    <n v="2036"/>
    <m/>
    <s v="en cours"/>
    <n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27"/>
    <s v="end 1st"/>
    <s v="Vultures"/>
    <s v="Josh Stith"/>
    <s v="USA"/>
    <s v="SG"/>
    <n v="2018"/>
    <m/>
    <s v="en cours"/>
    <n v="0"/>
    <m/>
    <m/>
    <m/>
    <m/>
    <m/>
    <m/>
    <m/>
    <m/>
    <m/>
    <m/>
    <m/>
    <m/>
    <m/>
    <m/>
    <m/>
    <n v="1"/>
    <n v="2"/>
    <m/>
    <m/>
    <m/>
    <m/>
    <m/>
    <m/>
    <m/>
    <n v="1"/>
    <m/>
    <m/>
    <m/>
    <m/>
    <m/>
    <n v="450"/>
    <n v="16.071428571428573"/>
  </r>
  <r>
    <x v="25"/>
    <n v="5"/>
    <m/>
    <s v="Wizards"/>
    <s v="Josh Weatherspoon"/>
    <s v="USA"/>
    <s v="C"/>
    <n v="2038"/>
    <m/>
    <s v="en cours"/>
    <n v="7"/>
    <m/>
    <m/>
    <n v="2"/>
    <n v="3"/>
    <m/>
    <m/>
    <m/>
    <m/>
    <m/>
    <m/>
    <m/>
    <n v="1"/>
    <n v="0"/>
    <n v="0"/>
    <n v="1"/>
    <m/>
    <m/>
    <m/>
    <m/>
    <n v="1"/>
    <n v="7"/>
    <m/>
    <m/>
    <m/>
    <m/>
    <m/>
    <m/>
    <m/>
    <m/>
    <m/>
    <n v="620"/>
    <n v="77.5"/>
  </r>
  <r>
    <x v="7"/>
    <n v="6"/>
    <m/>
    <s v="Hornets"/>
    <s v="Josh Wesley"/>
    <s v="USA"/>
    <s v="PF"/>
    <n v="2034"/>
    <m/>
    <s v="en cours"/>
    <m/>
    <m/>
    <m/>
    <n v="2"/>
    <m/>
    <m/>
    <m/>
    <n v="1"/>
    <m/>
    <m/>
    <n v="1"/>
    <m/>
    <m/>
    <m/>
    <m/>
    <m/>
    <m/>
    <m/>
    <m/>
    <n v="0"/>
    <n v="3"/>
    <n v="17"/>
    <m/>
    <m/>
    <m/>
    <m/>
    <m/>
    <m/>
    <m/>
    <m/>
    <m/>
    <n v="570"/>
    <n v="47.5"/>
  </r>
  <r>
    <x v="49"/>
    <n v="1"/>
    <s v="top 5"/>
    <s v="Kings"/>
    <s v="Josh Zimmermann"/>
    <s v="USA"/>
    <s v="SG"/>
    <n v="2005"/>
    <n v="2018"/>
    <n v="13"/>
    <s v="NA"/>
    <m/>
    <m/>
    <m/>
    <m/>
    <m/>
    <m/>
    <m/>
    <m/>
    <m/>
    <n v="1"/>
    <m/>
    <m/>
    <m/>
    <m/>
    <m/>
    <m/>
    <m/>
    <m/>
    <n v="1"/>
    <n v="1"/>
    <n v="5"/>
    <m/>
    <m/>
    <m/>
    <m/>
    <m/>
    <m/>
    <m/>
    <m/>
    <n v="1"/>
    <n v="250"/>
    <n v="19.23076923076923"/>
  </r>
  <r>
    <x v="14"/>
    <n v="2"/>
    <s v="top 5"/>
    <s v="Jazz"/>
    <s v="Joshua Chamblee"/>
    <s v="USA"/>
    <s v="SG"/>
    <n v="2012"/>
    <n v="2026"/>
    <n v="14"/>
    <n v="177"/>
    <n v="2"/>
    <m/>
    <n v="3"/>
    <n v="3"/>
    <m/>
    <m/>
    <m/>
    <m/>
    <m/>
    <m/>
    <s v="HoF"/>
    <n v="6"/>
    <n v="0"/>
    <n v="3"/>
    <n v="3"/>
    <m/>
    <m/>
    <m/>
    <m/>
    <m/>
    <m/>
    <m/>
    <m/>
    <m/>
    <m/>
    <m/>
    <m/>
    <m/>
    <m/>
    <m/>
    <n v="1450"/>
    <n v="103.57142857142857"/>
  </r>
  <r>
    <x v="56"/>
    <n v="6"/>
    <m/>
    <s v="Nets"/>
    <s v="Joshua Fisher"/>
    <s v="USA"/>
    <s v="PG"/>
    <n v="2042"/>
    <m/>
    <s v="en cours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12.5"/>
  </r>
  <r>
    <x v="43"/>
    <n v="12"/>
    <m/>
    <s v="Pacers"/>
    <s v="Joshua Knight"/>
    <s v="USA"/>
    <s v="C"/>
    <n v="2032"/>
    <n v="2046"/>
    <n v="14"/>
    <n v="7"/>
    <m/>
    <m/>
    <m/>
    <m/>
    <m/>
    <m/>
    <m/>
    <m/>
    <m/>
    <n v="1"/>
    <m/>
    <m/>
    <m/>
    <m/>
    <m/>
    <m/>
    <m/>
    <m/>
    <n v="0"/>
    <n v="1"/>
    <n v="6"/>
    <m/>
    <m/>
    <m/>
    <m/>
    <m/>
    <m/>
    <m/>
    <m/>
    <m/>
    <n v="160"/>
    <n v="11.428571428571429"/>
  </r>
  <r>
    <x v="34"/>
    <n v="24"/>
    <s v="end 1st"/>
    <s v="Celtics"/>
    <s v="Joshua Morris"/>
    <s v="USA"/>
    <s v="PG"/>
    <n v="2020"/>
    <m/>
    <s v="en cours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31"/>
    <m/>
    <s v="Wolves"/>
    <s v="Joshua Overton"/>
    <m/>
    <s v="PG"/>
    <n v="2023"/>
    <n v="2038"/>
    <n v="15"/>
    <n v="30"/>
    <m/>
    <m/>
    <m/>
    <m/>
    <m/>
    <m/>
    <m/>
    <m/>
    <n v="1"/>
    <n v="1"/>
    <m/>
    <m/>
    <m/>
    <m/>
    <m/>
    <m/>
    <m/>
    <m/>
    <n v="1"/>
    <n v="3"/>
    <n v="12"/>
    <m/>
    <m/>
    <n v="1"/>
    <m/>
    <m/>
    <m/>
    <m/>
    <m/>
    <m/>
    <n v="470"/>
    <n v="31.333333333333332"/>
  </r>
  <r>
    <x v="26"/>
    <n v="2"/>
    <s v="top 5"/>
    <s v="Raptors"/>
    <s v="Jospeh Bible"/>
    <s v="USA"/>
    <s v="PG"/>
    <n v="2021"/>
    <n v="2040"/>
    <n v="19"/>
    <n v="435"/>
    <n v="36"/>
    <n v="15"/>
    <n v="3"/>
    <n v="9"/>
    <n v="2"/>
    <n v="6"/>
    <n v="1"/>
    <m/>
    <m/>
    <m/>
    <s v="HoF"/>
    <n v="8"/>
    <n v="7"/>
    <n v="0"/>
    <n v="1"/>
    <m/>
    <m/>
    <n v="1"/>
    <n v="1"/>
    <n v="5"/>
    <n v="29"/>
    <m/>
    <m/>
    <n v="6"/>
    <m/>
    <m/>
    <n v="2"/>
    <m/>
    <n v="1"/>
    <m/>
    <n v="10990"/>
    <n v="578.42105263157896"/>
  </r>
  <r>
    <x v="0"/>
    <n v="5"/>
    <s v="top 5"/>
    <s v="Kings"/>
    <s v="Juan Cardoso"/>
    <s v="SPA"/>
    <s v="PG"/>
    <n v="2011"/>
    <n v="2025"/>
    <n v="1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20"/>
    <m/>
    <s v="Bulls"/>
    <s v="Juan Greer"/>
    <m/>
    <s v="PG"/>
    <n v="2033"/>
    <n v="2046"/>
    <n v="13"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7.6923076923076925"/>
  </r>
  <r>
    <x v="12"/>
    <n v="7"/>
    <m/>
    <s v="Celtics"/>
    <s v="Juan Perez"/>
    <s v="SPA"/>
    <s v="PF"/>
    <n v="2035"/>
    <m/>
    <s v="en cours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6"/>
    <s v="middle 1st"/>
    <s v="Nuggets"/>
    <s v="Jugurtha Meziane"/>
    <s v="ALG"/>
    <s v="SF"/>
    <n v="2019"/>
    <n v="2032"/>
    <n v="1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9"/>
    <s v="middle 1st"/>
    <s v="Pistons"/>
    <s v="Julian Calinoff"/>
    <s v="USA"/>
    <s v="PF"/>
    <n v="2018"/>
    <n v="2028"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20"/>
    <m/>
    <s v="Sixers"/>
    <s v="Julien Monclar"/>
    <s v="FRA"/>
    <s v="SF"/>
    <n v="2034"/>
    <m/>
    <s v="en cours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24"/>
    <m/>
    <s v="Sixers"/>
    <s v="Julio Humphries"/>
    <s v="USA"/>
    <s v="SG"/>
    <n v="2032"/>
    <n v="2037"/>
    <n v="5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0"/>
  </r>
  <r>
    <x v="30"/>
    <n v="25"/>
    <s v="end 1st"/>
    <s v="Heat"/>
    <s v="Julio Oliveira"/>
    <s v="BRA"/>
    <s v="SG"/>
    <n v="2019"/>
    <n v="2031"/>
    <n v="12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4.166666666666667"/>
  </r>
  <r>
    <x v="30"/>
    <n v="21"/>
    <s v="middle 1st"/>
    <s v="Cavaliers"/>
    <s v="Julio Roberts"/>
    <s v="USA"/>
    <s v="PG"/>
    <n v="2019"/>
    <n v="2025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13"/>
    <s v="lottery"/>
    <s v="Sixers"/>
    <s v="Julio Schack"/>
    <s v="USA"/>
    <s v="PF"/>
    <n v="2004"/>
    <n v="2018"/>
    <n v="14"/>
    <s v="NA"/>
    <m/>
    <m/>
    <m/>
    <m/>
    <m/>
    <m/>
    <m/>
    <m/>
    <m/>
    <m/>
    <m/>
    <m/>
    <m/>
    <m/>
    <m/>
    <m/>
    <n v="1"/>
    <m/>
    <n v="0"/>
    <n v="1"/>
    <n v="4"/>
    <m/>
    <m/>
    <m/>
    <m/>
    <m/>
    <m/>
    <m/>
    <m/>
    <m/>
    <n v="190"/>
    <n v="13.571428571428571"/>
  </r>
  <r>
    <x v="8"/>
    <n v="11"/>
    <s v="lottery"/>
    <s v="Rockets"/>
    <s v="Julius Bass"/>
    <s v="USA"/>
    <s v="PG"/>
    <n v="2017"/>
    <n v="2032"/>
    <n v="15"/>
    <n v="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32"/>
    <m/>
    <s v="Kings"/>
    <s v="Julius Springer"/>
    <s v="USA"/>
    <s v="PF"/>
    <n v="2033"/>
    <n v="2036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32"/>
    <s v="2nd round"/>
    <s v="Mavericks"/>
    <s v="Julius Stockton"/>
    <s v="USA"/>
    <s v="C"/>
    <n v="2004"/>
    <n v="2020"/>
    <n v="16"/>
    <s v="NA"/>
    <n v="1"/>
    <m/>
    <m/>
    <m/>
    <m/>
    <m/>
    <m/>
    <m/>
    <m/>
    <m/>
    <m/>
    <m/>
    <m/>
    <m/>
    <m/>
    <m/>
    <m/>
    <m/>
    <n v="3"/>
    <n v="5"/>
    <n v="15"/>
    <m/>
    <m/>
    <m/>
    <m/>
    <m/>
    <m/>
    <m/>
    <m/>
    <m/>
    <n v="600"/>
    <n v="37.5"/>
  </r>
  <r>
    <x v="11"/>
    <n v="21"/>
    <s v="middle 1st"/>
    <s v="Nuggets"/>
    <s v="Julius Whitney"/>
    <s v="USA"/>
    <s v="PF"/>
    <n v="2006"/>
    <n v="2021"/>
    <n v="1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24"/>
    <m/>
    <s v="Vultures"/>
    <s v="Junior Townsend"/>
    <s v="USA"/>
    <s v="PF"/>
    <n v="2027"/>
    <n v="2045"/>
    <n v="18"/>
    <n v="17"/>
    <m/>
    <m/>
    <m/>
    <m/>
    <m/>
    <m/>
    <m/>
    <m/>
    <m/>
    <m/>
    <m/>
    <m/>
    <m/>
    <m/>
    <m/>
    <m/>
    <m/>
    <m/>
    <n v="0"/>
    <n v="2"/>
    <n v="5"/>
    <m/>
    <m/>
    <m/>
    <m/>
    <m/>
    <m/>
    <m/>
    <m/>
    <m/>
    <n v="150"/>
    <n v="8.3333333333333339"/>
  </r>
  <r>
    <x v="0"/>
    <n v="28"/>
    <s v="end 1st"/>
    <s v="Nuggets"/>
    <s v="Juste Deschenes"/>
    <s v="FRA"/>
    <s v="SF"/>
    <n v="2011"/>
    <n v="2026"/>
    <n v="15"/>
    <n v="2"/>
    <m/>
    <m/>
    <m/>
    <m/>
    <m/>
    <m/>
    <m/>
    <m/>
    <m/>
    <m/>
    <m/>
    <m/>
    <m/>
    <m/>
    <m/>
    <m/>
    <m/>
    <m/>
    <n v="3"/>
    <n v="3"/>
    <n v="8"/>
    <m/>
    <m/>
    <m/>
    <m/>
    <m/>
    <m/>
    <m/>
    <m/>
    <m/>
    <n v="380"/>
    <n v="25.333333333333332"/>
  </r>
  <r>
    <x v="9"/>
    <n v="1"/>
    <s v="top 5"/>
    <s v="Sonics"/>
    <s v="Justin Eisley"/>
    <s v="USA"/>
    <s v="SG"/>
    <n v="2009"/>
    <n v="2024"/>
    <n v="15"/>
    <n v="149"/>
    <n v="3"/>
    <n v="4"/>
    <m/>
    <n v="2"/>
    <m/>
    <n v="1"/>
    <m/>
    <m/>
    <m/>
    <m/>
    <s v="HoF"/>
    <n v="1"/>
    <n v="1"/>
    <n v="0"/>
    <n v="0"/>
    <m/>
    <m/>
    <n v="1"/>
    <n v="1"/>
    <n v="1"/>
    <n v="5"/>
    <n v="1"/>
    <m/>
    <m/>
    <m/>
    <m/>
    <m/>
    <m/>
    <m/>
    <n v="1"/>
    <n v="2100"/>
    <n v="140"/>
  </r>
  <r>
    <x v="13"/>
    <n v="11"/>
    <m/>
    <s v="Lakers"/>
    <s v="Justin Enciso"/>
    <m/>
    <s v="SF"/>
    <n v="2027"/>
    <n v="2044"/>
    <n v="17"/>
    <m/>
    <m/>
    <m/>
    <m/>
    <m/>
    <m/>
    <m/>
    <m/>
    <m/>
    <m/>
    <m/>
    <m/>
    <m/>
    <m/>
    <m/>
    <m/>
    <m/>
    <m/>
    <m/>
    <n v="1"/>
    <n v="4"/>
    <n v="20"/>
    <m/>
    <m/>
    <m/>
    <m/>
    <m/>
    <m/>
    <m/>
    <m/>
    <m/>
    <n v="450"/>
    <n v="26.470588235294116"/>
  </r>
  <r>
    <x v="40"/>
    <n v="13"/>
    <s v="lottery"/>
    <s v="Spurs"/>
    <s v="Justin Erdmann "/>
    <s v="USA"/>
    <s v="PG "/>
    <n v="2023"/>
    <n v="2039"/>
    <n v="1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54"/>
    <s v="2nd round"/>
    <s v="Bulls"/>
    <s v="Justin Newton"/>
    <s v="USA"/>
    <s v="SF"/>
    <n v="2017"/>
    <n v="2023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5"/>
    <s v="top 5"/>
    <s v="Kings"/>
    <s v="Justin Oakley"/>
    <s v="USA"/>
    <s v="SF"/>
    <n v="2022"/>
    <n v="2034"/>
    <n v="12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10"/>
    <s v="lottery"/>
    <s v="Knicks"/>
    <s v="Justin Randolph"/>
    <s v="USA"/>
    <s v="SG"/>
    <n v="2015"/>
    <n v="2026"/>
    <n v="1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18"/>
    <m/>
    <s v="Wizards"/>
    <s v="Justin Robinson"/>
    <s v="USA"/>
    <s v="PG"/>
    <n v="2030"/>
    <n v="2046"/>
    <n v="16"/>
    <n v="36"/>
    <n v="2"/>
    <n v="1"/>
    <m/>
    <m/>
    <m/>
    <m/>
    <m/>
    <m/>
    <m/>
    <m/>
    <m/>
    <m/>
    <m/>
    <m/>
    <m/>
    <m/>
    <m/>
    <m/>
    <m/>
    <m/>
    <m/>
    <m/>
    <m/>
    <m/>
    <m/>
    <m/>
    <n v="1"/>
    <m/>
    <m/>
    <m/>
    <n v="250"/>
    <n v="15.625"/>
  </r>
  <r>
    <x v="7"/>
    <n v="23"/>
    <m/>
    <s v="Pistons"/>
    <s v="Justin Schell"/>
    <s v="USA"/>
    <s v="PF"/>
    <n v="2034"/>
    <n v="2038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5"/>
    <s v="top 5"/>
    <m/>
    <s v="Juwan Howard"/>
    <s v="USA"/>
    <s v="PF"/>
    <n v="2003"/>
    <n v="2010"/>
    <n v="7"/>
    <s v="NA"/>
    <m/>
    <m/>
    <m/>
    <m/>
    <m/>
    <m/>
    <m/>
    <m/>
    <m/>
    <n v="1"/>
    <m/>
    <m/>
    <m/>
    <m/>
    <m/>
    <m/>
    <m/>
    <m/>
    <n v="1"/>
    <n v="1"/>
    <n v="6"/>
    <m/>
    <m/>
    <m/>
    <m/>
    <m/>
    <m/>
    <m/>
    <m/>
    <m/>
    <n v="210"/>
    <n v="30"/>
  </r>
  <r>
    <x v="11"/>
    <n v="13"/>
    <s v="lottery"/>
    <s v="Sonics"/>
    <s v="Kareem Howell"/>
    <s v="USA"/>
    <s v="SG"/>
    <n v="2006"/>
    <n v="2010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30"/>
    <s v="2nd round"/>
    <s v="Warriors"/>
    <s v="Karim Abdul-Salam"/>
    <s v="USA"/>
    <s v="SG"/>
    <n v="2020"/>
    <n v="2023"/>
    <n v="3"/>
    <n v="0"/>
    <m/>
    <m/>
    <m/>
    <m/>
    <m/>
    <m/>
    <m/>
    <m/>
    <m/>
    <m/>
    <m/>
    <m/>
    <m/>
    <m/>
    <m/>
    <m/>
    <m/>
    <m/>
    <n v="0"/>
    <n v="1"/>
    <n v="1"/>
    <m/>
    <m/>
    <m/>
    <m/>
    <m/>
    <m/>
    <m/>
    <m/>
    <m/>
    <n v="60"/>
    <n v="20"/>
  </r>
  <r>
    <x v="28"/>
    <n v="29"/>
    <m/>
    <s v="Kings"/>
    <s v="Karim Noussir"/>
    <s v="MAR"/>
    <s v="PF"/>
    <n v="2031"/>
    <n v="2036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9"/>
    <n v="13"/>
    <s v="middle 1st"/>
    <m/>
    <s v="Karl Malone"/>
    <s v="USA"/>
    <s v="PF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3"/>
    <m/>
    <s v="Bucks"/>
    <s v="Kazimir Kurkowa"/>
    <s v="POL"/>
    <s v="PF"/>
    <n v="2032"/>
    <m/>
    <s v="en cours"/>
    <n v="13"/>
    <n v="2"/>
    <m/>
    <n v="2"/>
    <n v="8"/>
    <m/>
    <m/>
    <n v="1"/>
    <m/>
    <m/>
    <m/>
    <m/>
    <n v="6"/>
    <n v="0"/>
    <n v="5"/>
    <n v="1"/>
    <m/>
    <m/>
    <m/>
    <m/>
    <m/>
    <m/>
    <m/>
    <m/>
    <m/>
    <m/>
    <m/>
    <m/>
    <m/>
    <m/>
    <m/>
    <n v="2200"/>
    <n v="157.14285714285714"/>
  </r>
  <r>
    <x v="48"/>
    <n v="11"/>
    <s v="lottery"/>
    <m/>
    <s v="Kedrick Brown"/>
    <s v="USA"/>
    <s v="SF"/>
    <n v="2003"/>
    <n v="2021"/>
    <n v="18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33"/>
    <n v="4"/>
    <m/>
    <s v="Spurs"/>
    <s v="Keith Fizer"/>
    <s v="USA"/>
    <s v="SF"/>
    <n v="2036"/>
    <n v="2043"/>
    <n v="7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3"/>
    <s v="lottery"/>
    <s v="Grizzlies"/>
    <s v="Keith Jacobson"/>
    <s v="USA"/>
    <s v="PG"/>
    <n v="2019"/>
    <n v="2028"/>
    <n v="9"/>
    <n v="3"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  <n v="100"/>
    <n v="11.111111111111111"/>
  </r>
  <r>
    <x v="56"/>
    <s v="ND"/>
    <m/>
    <m/>
    <s v="Keith Knight"/>
    <s v="USA"/>
    <s v="SG"/>
    <n v="2042"/>
    <n v="2044"/>
    <n v="2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25"/>
  </r>
  <r>
    <x v="20"/>
    <n v="2"/>
    <s v="top 5"/>
    <m/>
    <s v="Keith Van Horn"/>
    <s v="USA"/>
    <s v="SF"/>
    <n v="2003"/>
    <n v="2010"/>
    <n v="7"/>
    <s v="NA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14.285714285714286"/>
  </r>
  <r>
    <x v="27"/>
    <n v="20"/>
    <m/>
    <s v="Kings"/>
    <s v="Kelvin Bevis"/>
    <m/>
    <s v="SF"/>
    <n v="2025"/>
    <n v="2030"/>
    <n v="5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n v="150"/>
    <n v="30"/>
  </r>
  <r>
    <x v="20"/>
    <n v="15"/>
    <s v="middle 1st"/>
    <m/>
    <s v="Kelvin Cato "/>
    <s v="USA"/>
    <s v="C "/>
    <n v="2003"/>
    <n v="2014"/>
    <n v="11"/>
    <s v="NA"/>
    <m/>
    <m/>
    <m/>
    <m/>
    <m/>
    <m/>
    <m/>
    <m/>
    <m/>
    <m/>
    <m/>
    <m/>
    <m/>
    <m/>
    <m/>
    <m/>
    <m/>
    <m/>
    <n v="1"/>
    <n v="2"/>
    <n v="12"/>
    <m/>
    <m/>
    <m/>
    <m/>
    <m/>
    <m/>
    <m/>
    <m/>
    <m/>
    <n v="270"/>
    <n v="24.545454545454547"/>
  </r>
  <r>
    <x v="44"/>
    <n v="13"/>
    <m/>
    <s v="Nuggets"/>
    <s v="Kelvin Cromer"/>
    <s v="USA"/>
    <s v="SF"/>
    <n v="2026"/>
    <n v="2027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11"/>
    <m/>
    <s v="Magic"/>
    <s v="Ken Long"/>
    <s v="USA"/>
    <s v="C"/>
    <n v="2036"/>
    <m/>
    <s v="en cours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27"/>
    <m/>
    <s v="Lakers"/>
    <s v="Ken Manning"/>
    <s v="USA"/>
    <s v="C"/>
    <n v="2042"/>
    <m/>
    <s v="en cours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12.5"/>
  </r>
  <r>
    <x v="25"/>
    <n v="11"/>
    <m/>
    <s v="Nets"/>
    <s v="Ken Moss"/>
    <s v="USA"/>
    <s v="PG"/>
    <n v="2038"/>
    <m/>
    <s v="en cours"/>
    <n v="8"/>
    <n v="3"/>
    <n v="1"/>
    <n v="1"/>
    <m/>
    <m/>
    <m/>
    <n v="1"/>
    <m/>
    <n v="1"/>
    <m/>
    <m/>
    <m/>
    <m/>
    <m/>
    <m/>
    <m/>
    <m/>
    <m/>
    <m/>
    <m/>
    <m/>
    <m/>
    <m/>
    <m/>
    <m/>
    <m/>
    <m/>
    <m/>
    <m/>
    <n v="1"/>
    <n v="500"/>
    <n v="62.5"/>
  </r>
  <r>
    <x v="16"/>
    <n v="21"/>
    <s v="middle 1st"/>
    <s v="Mavericks"/>
    <s v="Ken Zorn"/>
    <s v="USA"/>
    <s v="PF"/>
    <n v="2014"/>
    <n v="2029"/>
    <n v="15"/>
    <n v="19"/>
    <m/>
    <m/>
    <m/>
    <m/>
    <m/>
    <m/>
    <m/>
    <m/>
    <m/>
    <m/>
    <m/>
    <m/>
    <m/>
    <m/>
    <m/>
    <m/>
    <m/>
    <m/>
    <n v="0"/>
    <n v="1"/>
    <m/>
    <m/>
    <m/>
    <m/>
    <m/>
    <m/>
    <m/>
    <m/>
    <m/>
    <m/>
    <n v="50"/>
    <n v="3.3333333333333335"/>
  </r>
  <r>
    <x v="17"/>
    <n v="6"/>
    <s v="lottery"/>
    <s v="Bucks"/>
    <s v="Kendrick West"/>
    <s v="USA"/>
    <s v="SF"/>
    <n v="2016"/>
    <n v="2027"/>
    <n v="11"/>
    <n v="26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50"/>
    <n v="4.5454545454545459"/>
  </r>
  <r>
    <x v="14"/>
    <n v="24"/>
    <s v="end 1st"/>
    <s v="Heat"/>
    <s v="Keneth McKillop"/>
    <s v="USA"/>
    <s v="SF"/>
    <n v="2012"/>
    <n v="2015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18"/>
    <m/>
    <s v="Magic"/>
    <s v="Kenneth Ammerman"/>
    <s v="USA"/>
    <s v="SG"/>
    <n v="2027"/>
    <n v="2044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33"/>
    <m/>
    <s v="Kings"/>
    <s v="Kenneth Atkinson"/>
    <s v="USA"/>
    <s v="PG"/>
    <n v="2023"/>
    <n v="2032"/>
    <n v="9"/>
    <n v="17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11.111111111111111"/>
  </r>
  <r>
    <x v="26"/>
    <n v="15"/>
    <s v="middle 1st"/>
    <s v="Nuggets"/>
    <s v="Kenneth Booth"/>
    <s v="USA"/>
    <s v="SF"/>
    <n v="2021"/>
    <n v="2024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35"/>
    <m/>
    <s v="Pistons"/>
    <s v="Kenneth Dahlgren"/>
    <m/>
    <s v="SF"/>
    <n v="2024"/>
    <n v="2039"/>
    <n v="15"/>
    <n v="0"/>
    <m/>
    <m/>
    <m/>
    <m/>
    <m/>
    <m/>
    <m/>
    <m/>
    <m/>
    <m/>
    <m/>
    <m/>
    <m/>
    <m/>
    <m/>
    <m/>
    <n v="1"/>
    <m/>
    <n v="1"/>
    <n v="1"/>
    <n v="6"/>
    <m/>
    <m/>
    <m/>
    <m/>
    <m/>
    <m/>
    <m/>
    <m/>
    <m/>
    <n v="260"/>
    <n v="17.333333333333332"/>
  </r>
  <r>
    <x v="35"/>
    <n v="3"/>
    <m/>
    <s v="Wizards"/>
    <s v="Kenneth Fowles"/>
    <s v="USA"/>
    <s v="SG"/>
    <n v="2039"/>
    <m/>
    <s v="en cours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10"/>
    <s v="lottery"/>
    <s v="Kings"/>
    <s v="Kenneth Holloway"/>
    <s v="USA"/>
    <s v="SF"/>
    <n v="2007"/>
    <n v="2020"/>
    <n v="13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34"/>
    <n v="26"/>
    <s v="end 1st"/>
    <s v="Blazers"/>
    <s v="Kenny James"/>
    <s v="USA"/>
    <s v="C"/>
    <n v="2020"/>
    <n v="2036"/>
    <n v="16"/>
    <n v="9"/>
    <m/>
    <m/>
    <m/>
    <m/>
    <m/>
    <m/>
    <m/>
    <m/>
    <m/>
    <m/>
    <m/>
    <m/>
    <m/>
    <m/>
    <m/>
    <m/>
    <m/>
    <m/>
    <n v="3"/>
    <n v="4"/>
    <n v="25"/>
    <m/>
    <m/>
    <m/>
    <m/>
    <m/>
    <m/>
    <m/>
    <m/>
    <m/>
    <n v="600"/>
    <n v="37.5"/>
  </r>
  <r>
    <x v="21"/>
    <n v="52"/>
    <m/>
    <s v="Blazers"/>
    <s v="Kenny Johnson"/>
    <m/>
    <s v="C"/>
    <n v="2030"/>
    <n v="2032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45"/>
    <s v="2nd round"/>
    <s v="Mavericks"/>
    <s v="Kenny Recasner"/>
    <s v="USA"/>
    <s v="C"/>
    <n v="2008"/>
    <n v="2020"/>
    <n v="12"/>
    <s v="NA"/>
    <m/>
    <m/>
    <m/>
    <m/>
    <m/>
    <m/>
    <m/>
    <m/>
    <m/>
    <m/>
    <m/>
    <m/>
    <m/>
    <m/>
    <m/>
    <m/>
    <m/>
    <m/>
    <n v="0"/>
    <n v="1"/>
    <n v="1"/>
    <m/>
    <m/>
    <m/>
    <m/>
    <m/>
    <m/>
    <m/>
    <m/>
    <m/>
    <n v="60"/>
    <n v="5"/>
  </r>
  <r>
    <x v="35"/>
    <n v="21"/>
    <m/>
    <s v="Nuggets"/>
    <s v="Kenyon Deans"/>
    <s v="USA"/>
    <s v="PF"/>
    <n v="2039"/>
    <m/>
    <s v="en cours"/>
    <n v="1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21.428571428571427"/>
  </r>
  <r>
    <x v="30"/>
    <n v="3"/>
    <s v="top 5"/>
    <s v="Lakers"/>
    <s v="Kenyon Dudley"/>
    <s v="USA"/>
    <s v="SF"/>
    <n v="2019"/>
    <n v="2034"/>
    <n v="15"/>
    <n v="81"/>
    <m/>
    <m/>
    <m/>
    <n v="2"/>
    <m/>
    <m/>
    <m/>
    <m/>
    <m/>
    <m/>
    <s v="HoF"/>
    <n v="2"/>
    <n v="0"/>
    <n v="1"/>
    <n v="1"/>
    <m/>
    <m/>
    <m/>
    <n v="1"/>
    <n v="2"/>
    <n v="10"/>
    <m/>
    <m/>
    <m/>
    <m/>
    <m/>
    <n v="1"/>
    <m/>
    <m/>
    <m/>
    <n v="800"/>
    <n v="53.333333333333336"/>
  </r>
  <r>
    <x v="54"/>
    <n v="1"/>
    <s v="top 5"/>
    <m/>
    <s v="Kenyon Martin"/>
    <s v="USA"/>
    <s v="PF"/>
    <n v="2003"/>
    <n v="2018"/>
    <n v="15"/>
    <s v="NA"/>
    <m/>
    <m/>
    <m/>
    <n v="1"/>
    <m/>
    <m/>
    <m/>
    <m/>
    <m/>
    <m/>
    <m/>
    <m/>
    <m/>
    <m/>
    <m/>
    <m/>
    <m/>
    <m/>
    <n v="1"/>
    <n v="1"/>
    <n v="5"/>
    <m/>
    <m/>
    <m/>
    <m/>
    <m/>
    <m/>
    <m/>
    <m/>
    <m/>
    <n v="250"/>
    <n v="16.666666666666668"/>
  </r>
  <r>
    <x v="28"/>
    <n v="8"/>
    <m/>
    <s v="Wizards"/>
    <s v="Kenyon McClure"/>
    <s v="USA"/>
    <s v="C"/>
    <n v="2031"/>
    <n v="2045"/>
    <n v="14"/>
    <m/>
    <m/>
    <m/>
    <m/>
    <m/>
    <m/>
    <m/>
    <m/>
    <m/>
    <m/>
    <m/>
    <m/>
    <m/>
    <m/>
    <m/>
    <m/>
    <m/>
    <m/>
    <m/>
    <n v="2"/>
    <n v="2"/>
    <n v="12"/>
    <m/>
    <m/>
    <m/>
    <m/>
    <m/>
    <m/>
    <m/>
    <m/>
    <m/>
    <n v="320"/>
    <n v="22.857142857142858"/>
  </r>
  <r>
    <x v="23"/>
    <n v="13"/>
    <s v="lottery"/>
    <m/>
    <s v="Keon Clark"/>
    <s v="USA"/>
    <s v="PF"/>
    <n v="2003"/>
    <n v="2012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8"/>
    <s v="lottery"/>
    <m/>
    <s v="Kerry Kittles"/>
    <s v="USA"/>
    <s v="SG"/>
    <n v="2003"/>
    <n v="2011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23"/>
    <m/>
    <s v="Wolves"/>
    <s v="Kevin Bryant"/>
    <s v="USA"/>
    <s v="SG"/>
    <n v="2039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34"/>
    <s v="2nd round"/>
    <s v="Kings"/>
    <s v="Kevin Dooling"/>
    <s v="USA"/>
    <s v="SF"/>
    <n v="2005"/>
    <n v="2019"/>
    <n v="14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1428571428571432"/>
  </r>
  <r>
    <x v="45"/>
    <n v="5"/>
    <s v="top 5"/>
    <m/>
    <s v="Kevin Garnett"/>
    <s v="USA"/>
    <s v="PF"/>
    <n v="2003"/>
    <n v="2013"/>
    <n v="10"/>
    <s v="NA"/>
    <n v="13"/>
    <n v="1"/>
    <m/>
    <n v="4"/>
    <m/>
    <m/>
    <m/>
    <m/>
    <m/>
    <m/>
    <m/>
    <n v="4"/>
    <n v="1"/>
    <m/>
    <n v="3"/>
    <n v="1"/>
    <m/>
    <m/>
    <m/>
    <m/>
    <m/>
    <m/>
    <n v="1"/>
    <m/>
    <m/>
    <m/>
    <m/>
    <n v="1"/>
    <m/>
    <m/>
    <n v="2050"/>
    <n v="205"/>
  </r>
  <r>
    <x v="52"/>
    <n v="32"/>
    <m/>
    <s v="Spurs"/>
    <s v="Kevin Hoareau"/>
    <s v="FRA"/>
    <s v="PG"/>
    <n v="2044"/>
    <m/>
    <s v="en cours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50"/>
  </r>
  <r>
    <x v="13"/>
    <n v="16"/>
    <m/>
    <s v="Bulls"/>
    <s v="Kevin Massey"/>
    <s v="USA"/>
    <s v="SG"/>
    <n v="2027"/>
    <n v="2042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4"/>
    <s v="top 5"/>
    <s v="Mavericks"/>
    <s v="Kevin McCutchen"/>
    <s v="USA"/>
    <s v="SG"/>
    <n v="2022"/>
    <n v="2026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21"/>
    <m/>
    <s v="Raptors"/>
    <s v="Kevin Ndiaye"/>
    <s v="SEN"/>
    <s v="PG"/>
    <n v="2040"/>
    <m/>
    <s v="en cours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8.3333333333333339"/>
  </r>
  <r>
    <x v="11"/>
    <n v="27"/>
    <s v="end 1st"/>
    <s v="Nets"/>
    <s v="Kevin Perkins"/>
    <s v="USA"/>
    <s v="PF"/>
    <n v="2006"/>
    <n v="2009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0"/>
    <n v="11"/>
    <s v="lottery"/>
    <m/>
    <s v="Kevin Willis"/>
    <s v="USA"/>
    <s v="C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26"/>
    <m/>
    <s v="Warriors"/>
    <s v="Keyon Gardner"/>
    <s v="USA"/>
    <s v="PG"/>
    <n v="2029"/>
    <n v="2037"/>
    <n v="8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7"/>
    <s v="lottery"/>
    <s v="Raptors"/>
    <s v="Keyon Holton"/>
    <s v="USA"/>
    <s v="PG"/>
    <n v="2009"/>
    <n v="2024"/>
    <n v="15"/>
    <n v="47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100"/>
    <n v="6.666666666666667"/>
  </r>
  <r>
    <x v="15"/>
    <n v="8"/>
    <m/>
    <s v="Clippers"/>
    <s v="Keyon Norris"/>
    <s v="USA"/>
    <s v="C"/>
    <n v="2037"/>
    <m/>
    <s v="en cours"/>
    <m/>
    <m/>
    <m/>
    <m/>
    <m/>
    <m/>
    <m/>
    <m/>
    <m/>
    <m/>
    <m/>
    <m/>
    <m/>
    <m/>
    <m/>
    <m/>
    <m/>
    <m/>
    <m/>
    <n v="0"/>
    <n v="2"/>
    <n v="11"/>
    <m/>
    <m/>
    <m/>
    <m/>
    <m/>
    <m/>
    <m/>
    <m/>
    <m/>
    <n v="210"/>
    <n v="23.333333333333332"/>
  </r>
  <r>
    <x v="43"/>
    <n v="27"/>
    <m/>
    <s v="Vultures"/>
    <s v="Keyon Piatkowski"/>
    <m/>
    <s v="PF"/>
    <n v="2032"/>
    <n v="203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6"/>
    <s v="lottery"/>
    <s v="Kings"/>
    <s v="Kirby Stevens"/>
    <s v="USA"/>
    <s v="C"/>
    <n v="2021"/>
    <m/>
    <s v="en cours"/>
    <n v="6"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  <n v="150"/>
    <n v="6"/>
  </r>
  <r>
    <x v="50"/>
    <n v="7"/>
    <s v="lottery"/>
    <m/>
    <s v="Kirk Hinrich"/>
    <s v="USA"/>
    <s v="PG"/>
    <n v="2003"/>
    <n v="2017"/>
    <n v="14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4"/>
    <n v="26"/>
    <s v="end 1st"/>
    <s v="Pistons"/>
    <s v="Kirk Spade"/>
    <s v="USA"/>
    <s v="SG"/>
    <n v="2012"/>
    <n v="2016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16"/>
    <m/>
    <s v="Rockets"/>
    <s v="Klay Adams"/>
    <s v="USA"/>
    <s v="SG"/>
    <n v="2040"/>
    <n v="2044"/>
    <n v="4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5"/>
  </r>
  <r>
    <x v="37"/>
    <n v="13"/>
    <s v="lottery"/>
    <m/>
    <s v="Kobe Bryant"/>
    <s v="USA"/>
    <s v="SG"/>
    <n v="2003"/>
    <n v="2014"/>
    <n v="11"/>
    <n v="203"/>
    <n v="4"/>
    <m/>
    <m/>
    <n v="9"/>
    <m/>
    <m/>
    <m/>
    <m/>
    <m/>
    <m/>
    <s v="HoF"/>
    <n v="6"/>
    <n v="2"/>
    <n v="3"/>
    <n v="1"/>
    <n v="2"/>
    <m/>
    <m/>
    <n v="1"/>
    <n v="1"/>
    <n v="6"/>
    <m/>
    <m/>
    <m/>
    <m/>
    <m/>
    <n v="2"/>
    <n v="1"/>
    <m/>
    <m/>
    <n v="3110"/>
    <n v="282.72727272727275"/>
  </r>
  <r>
    <x v="43"/>
    <n v="21"/>
    <m/>
    <s v="Spurs"/>
    <s v="Kody Overton"/>
    <s v="USA"/>
    <s v="SG"/>
    <n v="2032"/>
    <n v="2040"/>
    <n v="8"/>
    <n v="1"/>
    <m/>
    <m/>
    <m/>
    <m/>
    <m/>
    <m/>
    <m/>
    <m/>
    <m/>
    <m/>
    <m/>
    <m/>
    <m/>
    <m/>
    <m/>
    <m/>
    <m/>
    <m/>
    <n v="2"/>
    <n v="2"/>
    <m/>
    <m/>
    <m/>
    <m/>
    <m/>
    <m/>
    <m/>
    <m/>
    <m/>
    <m/>
    <n v="200"/>
    <n v="25"/>
  </r>
  <r>
    <x v="5"/>
    <n v="48"/>
    <m/>
    <s v="Wizards"/>
    <s v="Kris Aames"/>
    <m/>
    <s v="PF"/>
    <n v="2029"/>
    <n v="2032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15"/>
    <s v="middle 1st"/>
    <s v="Bucks"/>
    <s v="Kris Montross"/>
    <s v="USA"/>
    <s v="PG"/>
    <n v="2006"/>
    <n v="2014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29"/>
    <s v="end 1st"/>
    <s v="Wolves"/>
    <s v="Kristian Hunt "/>
    <s v="USA"/>
    <s v="SF"/>
    <n v="2015"/>
    <n v="2017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35"/>
    <m/>
    <s v="Lakers"/>
    <s v="Kristopher Hughes"/>
    <m/>
    <s v="PF"/>
    <n v="2028"/>
    <n v="2032"/>
    <n v="4"/>
    <n v="0"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37.5"/>
  </r>
  <r>
    <x v="8"/>
    <n v="13"/>
    <s v="lottery"/>
    <s v="Heat"/>
    <s v="Kurt Boyer"/>
    <s v="USA"/>
    <s v="SG"/>
    <n v="2017"/>
    <n v="2027"/>
    <n v="10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44"/>
    <s v="2nd round"/>
    <s v="Heat"/>
    <s v="Kurt Carril"/>
    <s v="USA"/>
    <s v="SF"/>
    <n v="2017"/>
    <n v="2031"/>
    <n v="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6"/>
    <s v="lottery"/>
    <s v="Clippers"/>
    <s v="Kurt Cummings"/>
    <s v="USA"/>
    <s v="SG"/>
    <n v="2007"/>
    <n v="2020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5"/>
    <n v="10"/>
    <s v="lottery"/>
    <m/>
    <s v="Kurt Thomas"/>
    <s v="USA"/>
    <s v="PF"/>
    <n v="2003"/>
    <n v="2010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8"/>
    <n v="1"/>
    <s v="top 5"/>
    <m/>
    <s v="Kwame Brown"/>
    <s v="USA"/>
    <s v="PF"/>
    <n v="2003"/>
    <n v="2022"/>
    <n v="19"/>
    <n v="160"/>
    <n v="1"/>
    <m/>
    <m/>
    <n v="3"/>
    <m/>
    <m/>
    <m/>
    <n v="4"/>
    <m/>
    <m/>
    <s v="HoF"/>
    <n v="1"/>
    <n v="0"/>
    <n v="1"/>
    <n v="0"/>
    <n v="5"/>
    <n v="2"/>
    <m/>
    <n v="0"/>
    <n v="1"/>
    <n v="5"/>
    <m/>
    <m/>
    <m/>
    <m/>
    <n v="2"/>
    <m/>
    <m/>
    <m/>
    <m/>
    <n v="2750"/>
    <n v="144.73684210526315"/>
  </r>
  <r>
    <x v="6"/>
    <n v="1"/>
    <s v="top 5"/>
    <s v="Grizzlies"/>
    <s v="Kyle Cummings"/>
    <s v="USA"/>
    <s v="SF"/>
    <n v="2007"/>
    <n v="2021"/>
    <n v="14"/>
    <n v="87"/>
    <n v="1"/>
    <m/>
    <n v="2"/>
    <n v="4"/>
    <m/>
    <m/>
    <m/>
    <m/>
    <m/>
    <m/>
    <s v="HoF"/>
    <n v="1"/>
    <n v="0"/>
    <n v="0"/>
    <n v="1"/>
    <m/>
    <n v="3"/>
    <m/>
    <n v="1"/>
    <n v="1"/>
    <n v="6"/>
    <m/>
    <m/>
    <m/>
    <m/>
    <m/>
    <m/>
    <m/>
    <m/>
    <m/>
    <n v="1110"/>
    <n v="79.285714285714292"/>
  </r>
  <r>
    <x v="21"/>
    <n v="20"/>
    <m/>
    <s v="Vultures"/>
    <s v="Kyle Frahm"/>
    <s v="USA"/>
    <s v="C"/>
    <n v="2030"/>
    <n v="2036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17"/>
    <m/>
    <s v="Vultures"/>
    <s v="Kyle Kim"/>
    <s v="USA"/>
    <s v="PG"/>
    <n v="2033"/>
    <n v="2043"/>
    <n v="10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0"/>
    <n v="51"/>
    <s v="2nd round"/>
    <m/>
    <s v="Kyle Korver"/>
    <s v="USA"/>
    <s v="SF"/>
    <n v="2003"/>
    <n v="2017"/>
    <n v="14"/>
    <s v="NA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10"/>
  </r>
  <r>
    <x v="44"/>
    <n v="10"/>
    <m/>
    <s v="Nets"/>
    <s v="Kyle Najera"/>
    <s v="MEX"/>
    <s v="C"/>
    <n v="2026"/>
    <n v="2038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1"/>
    <m/>
    <s v="Hornets"/>
    <s v="LaDon Brand"/>
    <s v="USA"/>
    <s v="SF"/>
    <n v="2029"/>
    <m/>
    <s v="en cours"/>
    <n v="101"/>
    <n v="7"/>
    <m/>
    <m/>
    <n v="11"/>
    <n v="1"/>
    <m/>
    <m/>
    <m/>
    <n v="1"/>
    <m/>
    <m/>
    <n v="7"/>
    <n v="1"/>
    <n v="6"/>
    <n v="0"/>
    <m/>
    <n v="3"/>
    <n v="2"/>
    <n v="2"/>
    <n v="4"/>
    <n v="23"/>
    <m/>
    <m/>
    <m/>
    <m/>
    <m/>
    <m/>
    <m/>
    <m/>
    <m/>
    <n v="4430"/>
    <n v="260.58823529411762"/>
  </r>
  <r>
    <x v="19"/>
    <n v="43"/>
    <m/>
    <s v="Cavaliers"/>
    <s v="LaDon Mokray"/>
    <s v="USA"/>
    <s v="SG"/>
    <n v="2033"/>
    <n v="2036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32"/>
    <m/>
    <s v="Warriors"/>
    <s v="LaDon Monroe"/>
    <s v="USA"/>
    <s v="C"/>
    <n v="2028"/>
    <n v="2041"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22"/>
    <s v="end 1st"/>
    <s v="Spurs"/>
    <s v="LaDon Pack"/>
    <s v="USA"/>
    <s v="C"/>
    <n v="2005"/>
    <n v="2012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40"/>
    <m/>
    <s v="Suns"/>
    <s v="LaDon Quigley"/>
    <m/>
    <s v="PG"/>
    <n v="2030"/>
    <n v="2032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7"/>
    <s v="lottery"/>
    <m/>
    <s v="Lamond Murray"/>
    <s v="USA"/>
    <s v="SF"/>
    <n v="2003"/>
    <n v="2009"/>
    <n v="6"/>
    <s v="NA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28.333333333333332"/>
  </r>
  <r>
    <x v="15"/>
    <n v="9"/>
    <m/>
    <s v="Nuggets"/>
    <s v="Lance Bowen"/>
    <s v="USA"/>
    <s v="PG"/>
    <n v="2037"/>
    <m/>
    <s v="en cours"/>
    <m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7.777777777777779"/>
  </r>
  <r>
    <x v="17"/>
    <n v="15"/>
    <s v="middle 1st"/>
    <s v="Wolves"/>
    <s v="Landon Bohon"/>
    <s v="USA"/>
    <s v="SF"/>
    <n v="2016"/>
    <n v="2025"/>
    <n v="9"/>
    <n v="0"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n v="110"/>
    <n v="12.222222222222221"/>
  </r>
  <r>
    <x v="7"/>
    <n v="31"/>
    <m/>
    <s v="Heat"/>
    <s v="Landon McCracken"/>
    <s v="USA"/>
    <s v="C"/>
    <n v="2034"/>
    <n v="203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12"/>
    <m/>
    <s v="Nets"/>
    <s v="Landon Palacio"/>
    <s v="USA"/>
    <s v="PF"/>
    <n v="2037"/>
    <m/>
    <s v="en cours"/>
    <n v="0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18.888888888888889"/>
  </r>
  <r>
    <x v="7"/>
    <n v="57"/>
    <m/>
    <s v="Sixers"/>
    <s v="Landon Walker"/>
    <s v="USA"/>
    <s v="C"/>
    <n v="2034"/>
    <n v="203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25"/>
    <m/>
    <s v="Mavericks"/>
    <s v="Larry Bender"/>
    <s v="USA"/>
    <s v="C"/>
    <n v="2039"/>
    <m/>
    <s v="en cours"/>
    <n v="0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21.428571428571427"/>
  </r>
  <r>
    <x v="40"/>
    <n v="25"/>
    <s v="end 1st"/>
    <s v="Suns"/>
    <s v="Larry Graham"/>
    <s v="USA"/>
    <s v="C"/>
    <n v="2023"/>
    <n v="2036"/>
    <n v="13"/>
    <n v="0"/>
    <m/>
    <m/>
    <m/>
    <m/>
    <m/>
    <m/>
    <m/>
    <m/>
    <m/>
    <m/>
    <m/>
    <m/>
    <m/>
    <m/>
    <m/>
    <m/>
    <m/>
    <m/>
    <n v="4"/>
    <n v="5"/>
    <n v="25"/>
    <m/>
    <m/>
    <m/>
    <m/>
    <m/>
    <m/>
    <m/>
    <m/>
    <m/>
    <n v="700"/>
    <n v="53.846153846153847"/>
  </r>
  <r>
    <x v="23"/>
    <n v="8"/>
    <s v="lottery"/>
    <m/>
    <s v="Larry Hughes"/>
    <s v="USA"/>
    <s v="SG"/>
    <n v="2003"/>
    <n v="2015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36"/>
    <m/>
    <s v="Grizzlies"/>
    <s v="Larry MacLean"/>
    <s v="USA"/>
    <s v="PF"/>
    <n v="2035"/>
    <n v="2037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12"/>
    <s v="lottery"/>
    <s v="Nets"/>
    <s v="Larry Whitting"/>
    <s v="USA"/>
    <s v="PG"/>
    <n v="2012"/>
    <n v="2027"/>
    <n v="15"/>
    <n v="124"/>
    <n v="1"/>
    <m/>
    <m/>
    <n v="2"/>
    <m/>
    <m/>
    <m/>
    <m/>
    <m/>
    <m/>
    <s v="HoF"/>
    <n v="1"/>
    <n v="0"/>
    <n v="0"/>
    <n v="1"/>
    <m/>
    <m/>
    <m/>
    <m/>
    <m/>
    <m/>
    <n v="1"/>
    <m/>
    <m/>
    <m/>
    <m/>
    <m/>
    <m/>
    <m/>
    <n v="2"/>
    <n v="500"/>
    <n v="33.333333333333336"/>
  </r>
  <r>
    <x v="39"/>
    <n v="24"/>
    <s v="end 1st"/>
    <m/>
    <s v="Latrell Sprewell"/>
    <s v="USA"/>
    <s v="SG"/>
    <n v="2003"/>
    <n v="2006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11"/>
    <s v="lottery"/>
    <s v="Knicks"/>
    <s v="Laurent Pollet"/>
    <s v="FRA"/>
    <s v="PG"/>
    <n v="2012"/>
    <n v="2025"/>
    <n v="13"/>
    <n v="142"/>
    <n v="4"/>
    <n v="3"/>
    <m/>
    <n v="1"/>
    <m/>
    <m/>
    <m/>
    <m/>
    <m/>
    <m/>
    <m/>
    <n v="1"/>
    <n v="0"/>
    <n v="0"/>
    <n v="1"/>
    <m/>
    <m/>
    <m/>
    <n v="0"/>
    <n v="1"/>
    <m/>
    <m/>
    <m/>
    <m/>
    <m/>
    <m/>
    <m/>
    <m/>
    <m/>
    <m/>
    <n v="750"/>
    <n v="57.692307692307693"/>
  </r>
  <r>
    <x v="1"/>
    <n v="22"/>
    <s v="end 1st"/>
    <s v="Grizzlies"/>
    <s v="Laurie Emrich"/>
    <s v="ALL"/>
    <s v="SG"/>
    <n v="2013"/>
    <n v="201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36"/>
    <s v="2nd round"/>
    <s v="Bucks"/>
    <s v="Lavar Cronin"/>
    <s v="USA"/>
    <s v="PG"/>
    <n v="2020"/>
    <n v="2032"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3"/>
    <s v="top 5"/>
    <s v="Clippers"/>
    <s v="Lavar Newell"/>
    <s v="USA"/>
    <s v="PF"/>
    <n v="2008"/>
    <n v="2022"/>
    <n v="14"/>
    <s v="NA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10"/>
  </r>
  <r>
    <x v="12"/>
    <n v="16"/>
    <m/>
    <s v="Heat"/>
    <s v="Lavar Obrien"/>
    <s v="USA"/>
    <s v="SG"/>
    <n v="2035"/>
    <n v="2041"/>
    <n v="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26"/>
    <s v="end 1st"/>
    <s v="Pacers"/>
    <s v="Lawerence Hohe "/>
    <s v="USA"/>
    <s v="PG"/>
    <n v="2010"/>
    <n v="2015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51"/>
    <s v="2nd round"/>
    <m/>
    <s v="Lawrence Funderburke"/>
    <s v="USA"/>
    <s v="PF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0"/>
    <n v="28"/>
    <s v="end 1st"/>
    <m/>
    <s v="Leandrinho Barbosa "/>
    <s v="BRA"/>
    <s v="PG "/>
    <n v="2003"/>
    <n v="2021"/>
    <n v="18"/>
    <s v="NA"/>
    <n v="1"/>
    <m/>
    <m/>
    <m/>
    <m/>
    <m/>
    <m/>
    <m/>
    <m/>
    <m/>
    <m/>
    <m/>
    <m/>
    <m/>
    <m/>
    <n v="1"/>
    <n v="2"/>
    <m/>
    <n v="0"/>
    <n v="2"/>
    <n v="8"/>
    <m/>
    <m/>
    <m/>
    <n v="1"/>
    <m/>
    <m/>
    <m/>
    <m/>
    <m/>
    <n v="680"/>
    <n v="37.777777777777779"/>
  </r>
  <r>
    <x v="50"/>
    <n v="1"/>
    <s v="top 5"/>
    <m/>
    <s v="LeBron James"/>
    <s v="USA"/>
    <s v="SG"/>
    <n v="2003"/>
    <n v="2020"/>
    <n v="17"/>
    <s v="NA"/>
    <m/>
    <m/>
    <n v="2"/>
    <m/>
    <m/>
    <m/>
    <n v="1"/>
    <m/>
    <m/>
    <m/>
    <m/>
    <n v="2"/>
    <m/>
    <n v="1"/>
    <n v="1"/>
    <m/>
    <m/>
    <m/>
    <n v="0"/>
    <n v="2"/>
    <n v="6"/>
    <m/>
    <m/>
    <m/>
    <m/>
    <m/>
    <m/>
    <m/>
    <m/>
    <m/>
    <n v="660"/>
    <n v="38.823529411764703"/>
  </r>
  <r>
    <x v="26"/>
    <n v="23"/>
    <s v="end 1st"/>
    <s v="Lakers"/>
    <s v="Len Faucher"/>
    <s v="USA"/>
    <s v="PF"/>
    <n v="2021"/>
    <n v="2030"/>
    <n v="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58"/>
    <m/>
    <s v="Clippers"/>
    <s v="Lenard Jordan"/>
    <s v="USA"/>
    <s v="PF"/>
    <n v="2027"/>
    <n v="2042"/>
    <n v="15"/>
    <n v="8"/>
    <m/>
    <m/>
    <m/>
    <m/>
    <m/>
    <m/>
    <m/>
    <m/>
    <m/>
    <m/>
    <m/>
    <m/>
    <m/>
    <m/>
    <m/>
    <m/>
    <m/>
    <m/>
    <m/>
    <n v="1"/>
    <n v="4"/>
    <m/>
    <m/>
    <m/>
    <m/>
    <m/>
    <m/>
    <m/>
    <m/>
    <m/>
    <n v="90"/>
    <n v="6"/>
  </r>
  <r>
    <x v="25"/>
    <n v="7"/>
    <m/>
    <s v="Warriors"/>
    <s v="Leonard Brown"/>
    <s v="USA"/>
    <s v="SF"/>
    <n v="2038"/>
    <m/>
    <s v="en cours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24"/>
    <s v="end 1st"/>
    <s v="Pacers"/>
    <s v="Leonel McCafferty"/>
    <s v="USA"/>
    <s v="PF"/>
    <n v="2021"/>
    <n v="2023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5"/>
    <s v="top 5"/>
    <s v="Pacers"/>
    <s v="Leonty Fomitchev"/>
    <s v="RUS"/>
    <s v="SG"/>
    <n v="2012"/>
    <n v="2030"/>
    <n v="18"/>
    <n v="64"/>
    <n v="2"/>
    <m/>
    <m/>
    <n v="4"/>
    <m/>
    <m/>
    <m/>
    <m/>
    <m/>
    <m/>
    <s v="HoF"/>
    <m/>
    <m/>
    <m/>
    <m/>
    <m/>
    <n v="1"/>
    <m/>
    <n v="2"/>
    <n v="2"/>
    <n v="11"/>
    <m/>
    <m/>
    <m/>
    <m/>
    <m/>
    <m/>
    <m/>
    <n v="1"/>
    <m/>
    <n v="960"/>
    <n v="53.333333333333336"/>
  </r>
  <r>
    <x v="24"/>
    <n v="21"/>
    <m/>
    <s v="Wizards"/>
    <s v="Leroy Bolinger"/>
    <m/>
    <s v="C"/>
    <n v="2024"/>
    <n v="2036"/>
    <n v="12"/>
    <n v="3"/>
    <m/>
    <m/>
    <m/>
    <m/>
    <m/>
    <m/>
    <m/>
    <m/>
    <m/>
    <m/>
    <m/>
    <m/>
    <m/>
    <m/>
    <m/>
    <m/>
    <m/>
    <m/>
    <m/>
    <n v="1"/>
    <n v="3"/>
    <m/>
    <m/>
    <m/>
    <m/>
    <m/>
    <m/>
    <m/>
    <m/>
    <m/>
    <n v="80"/>
    <n v="6.666666666666667"/>
  </r>
  <r>
    <x v="34"/>
    <n v="28"/>
    <s v="end 1st"/>
    <s v="Magic"/>
    <s v="Levi Blood"/>
    <s v="USA"/>
    <s v="C"/>
    <n v="2020"/>
    <n v="2024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23"/>
    <s v="end 1st"/>
    <s v="Mavericks"/>
    <s v="Levi Liszkiewicz"/>
    <s v="POL"/>
    <s v="SF"/>
    <n v="2008"/>
    <n v="2023"/>
    <n v="15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7"/>
    <s v="lottery"/>
    <s v="Kings"/>
    <s v="Levi Robertson"/>
    <s v="USA"/>
    <s v="SG"/>
    <n v="2019"/>
    <m/>
    <s v="en cours"/>
    <n v="2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5.5555555555555554"/>
  </r>
  <r>
    <x v="29"/>
    <n v="29"/>
    <s v="end 1st"/>
    <s v="Magic"/>
    <s v="Levi Schenk"/>
    <s v="USA"/>
    <s v="PF"/>
    <n v="2004"/>
    <n v="2015"/>
    <n v="1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25"/>
    <m/>
    <s v="Clippers"/>
    <s v="Liam Carter"/>
    <s v="USA"/>
    <s v="SG"/>
    <n v="2037"/>
    <n v="2044"/>
    <n v="7"/>
    <m/>
    <m/>
    <m/>
    <m/>
    <m/>
    <m/>
    <m/>
    <m/>
    <m/>
    <m/>
    <m/>
    <m/>
    <m/>
    <m/>
    <m/>
    <m/>
    <m/>
    <m/>
    <m/>
    <n v="0"/>
    <n v="2"/>
    <n v="0"/>
    <m/>
    <m/>
    <m/>
    <m/>
    <m/>
    <m/>
    <m/>
    <m/>
    <m/>
    <n v="100"/>
    <n v="14.285714285714286"/>
  </r>
  <r>
    <x v="12"/>
    <n v="8"/>
    <m/>
    <s v="Grizzlies"/>
    <s v="Liam Massenburg"/>
    <s v="USA"/>
    <s v="PG"/>
    <n v="2035"/>
    <m/>
    <s v="en cours"/>
    <n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34"/>
    <m/>
    <s v="Cavaliers"/>
    <s v="Liam Morgan"/>
    <s v="USA"/>
    <s v="SF"/>
    <n v="2031"/>
    <n v="2037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8"/>
    <m/>
    <s v="Warriors"/>
    <s v="Linas Jankauskas"/>
    <s v="LIT"/>
    <s v="PF"/>
    <n v="2034"/>
    <m/>
    <s v="en cours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8.3333333333333339"/>
  </r>
  <r>
    <x v="1"/>
    <n v="9"/>
    <s v="lottery"/>
    <s v="Jazz"/>
    <s v="Lindsey Gallien"/>
    <s v="USA"/>
    <s v="PG"/>
    <n v="2013"/>
    <n v="2027"/>
    <n v="14"/>
    <n v="135"/>
    <n v="4"/>
    <m/>
    <m/>
    <n v="1"/>
    <m/>
    <m/>
    <m/>
    <m/>
    <m/>
    <m/>
    <m/>
    <m/>
    <m/>
    <m/>
    <m/>
    <n v="2"/>
    <m/>
    <m/>
    <m/>
    <m/>
    <m/>
    <m/>
    <m/>
    <m/>
    <n v="4"/>
    <m/>
    <m/>
    <m/>
    <m/>
    <m/>
    <n v="900"/>
    <n v="64.285714285714292"/>
  </r>
  <r>
    <x v="40"/>
    <n v="22"/>
    <s v="end 1st"/>
    <s v="Bucks"/>
    <s v="Lloyd Bedell"/>
    <s v="USA"/>
    <s v="SG"/>
    <n v="2023"/>
    <n v="2038"/>
    <n v="15"/>
    <n v="1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0"/>
  </r>
  <r>
    <x v="17"/>
    <n v="31"/>
    <s v="2nd round"/>
    <s v="Kings"/>
    <s v="Lloyd Dory"/>
    <s v="USA"/>
    <s v="PF"/>
    <n v="2016"/>
    <n v="2026"/>
    <n v="10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5"/>
    <s v="top 5"/>
    <s v="Magic"/>
    <s v="Logan Abbott"/>
    <s v="USA"/>
    <s v="PG"/>
    <n v="2008"/>
    <n v="2022"/>
    <n v="14"/>
    <n v="225"/>
    <n v="5"/>
    <n v="3"/>
    <n v="3"/>
    <n v="4"/>
    <m/>
    <m/>
    <n v="1"/>
    <m/>
    <m/>
    <m/>
    <s v="HoF"/>
    <n v="4"/>
    <n v="1"/>
    <n v="3"/>
    <n v="0"/>
    <m/>
    <m/>
    <m/>
    <n v="1"/>
    <n v="4"/>
    <n v="18"/>
    <m/>
    <m/>
    <n v="1"/>
    <m/>
    <m/>
    <m/>
    <m/>
    <m/>
    <m/>
    <n v="2580"/>
    <n v="184.28571428571428"/>
  </r>
  <r>
    <x v="1"/>
    <n v="18"/>
    <s v="middle 1st"/>
    <s v="Heat"/>
    <s v="Logan Field"/>
    <s v="USA"/>
    <s v="PG"/>
    <n v="2013"/>
    <n v="2026"/>
    <n v="13"/>
    <n v="193"/>
    <n v="10"/>
    <n v="1"/>
    <n v="1"/>
    <n v="2"/>
    <m/>
    <m/>
    <m/>
    <m/>
    <n v="1"/>
    <m/>
    <m/>
    <n v="2"/>
    <n v="0"/>
    <n v="1"/>
    <n v="1"/>
    <m/>
    <m/>
    <m/>
    <n v="0"/>
    <n v="1"/>
    <n v="6"/>
    <m/>
    <m/>
    <n v="1"/>
    <m/>
    <m/>
    <m/>
    <m/>
    <m/>
    <m/>
    <n v="1360"/>
    <n v="104.61538461538461"/>
  </r>
  <r>
    <x v="53"/>
    <n v="8"/>
    <m/>
    <s v="Knicks"/>
    <s v="Logan Thomas"/>
    <s v="USA"/>
    <s v="PF"/>
    <n v="2041"/>
    <m/>
    <s v="en cours"/>
    <n v="12"/>
    <n v="1"/>
    <m/>
    <n v="1"/>
    <m/>
    <m/>
    <m/>
    <m/>
    <m/>
    <m/>
    <m/>
    <m/>
    <n v="1"/>
    <n v="0"/>
    <n v="0"/>
    <n v="1"/>
    <m/>
    <m/>
    <m/>
    <m/>
    <n v="1"/>
    <n v="7"/>
    <m/>
    <m/>
    <m/>
    <m/>
    <m/>
    <m/>
    <m/>
    <m/>
    <m/>
    <n v="320"/>
    <n v="64"/>
  </r>
  <r>
    <x v="24"/>
    <s v="ND"/>
    <m/>
    <m/>
    <s v="Lonnie Burkholder"/>
    <m/>
    <s v="PG"/>
    <n v="2024"/>
    <n v="2039"/>
    <n v="15"/>
    <n v="0"/>
    <m/>
    <m/>
    <m/>
    <m/>
    <m/>
    <m/>
    <m/>
    <m/>
    <n v="1"/>
    <m/>
    <m/>
    <m/>
    <m/>
    <m/>
    <m/>
    <m/>
    <m/>
    <m/>
    <n v="1"/>
    <n v="4"/>
    <n v="13"/>
    <m/>
    <m/>
    <m/>
    <m/>
    <m/>
    <m/>
    <m/>
    <m/>
    <m/>
    <n v="430"/>
    <n v="28.666666666666668"/>
  </r>
  <r>
    <x v="41"/>
    <n v="43"/>
    <s v="2nd round"/>
    <m/>
    <s v="Lonny Baxter"/>
    <s v="USA"/>
    <s v="PF"/>
    <n v="2003"/>
    <n v="2014"/>
    <n v="1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7"/>
    <s v="lottery"/>
    <m/>
    <s v="Lorenzen Wright"/>
    <s v="USA"/>
    <s v="PF"/>
    <n v="2003"/>
    <n v="2011"/>
    <n v="8"/>
    <s v="NA"/>
    <m/>
    <m/>
    <m/>
    <m/>
    <m/>
    <m/>
    <m/>
    <m/>
    <m/>
    <m/>
    <m/>
    <m/>
    <m/>
    <m/>
    <m/>
    <m/>
    <m/>
    <m/>
    <n v="1"/>
    <n v="1"/>
    <n v="3"/>
    <m/>
    <m/>
    <m/>
    <m/>
    <m/>
    <m/>
    <m/>
    <m/>
    <m/>
    <n v="130"/>
    <n v="16.25"/>
  </r>
  <r>
    <x v="40"/>
    <n v="7"/>
    <s v="lottery"/>
    <s v="Jazz"/>
    <s v="Lorenzo Feldman "/>
    <s v="USA"/>
    <s v="C "/>
    <n v="2023"/>
    <n v="2037"/>
    <n v="14"/>
    <n v="45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n v="2"/>
    <n v="200"/>
    <n v="14.285714285714286"/>
  </r>
  <r>
    <x v="12"/>
    <n v="40"/>
    <m/>
    <s v="Heat"/>
    <s v="Lorenzo Harrington"/>
    <s v="USA"/>
    <s v="SG"/>
    <n v="2035"/>
    <n v="2036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5"/>
    <s v="top 5"/>
    <s v="Bulls"/>
    <s v="Lorenzo Lent "/>
    <s v="USA"/>
    <s v="PF "/>
    <n v="2023"/>
    <n v="2039"/>
    <n v="1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18"/>
    <m/>
    <s v="Bulls"/>
    <s v="Lorenzo Posey"/>
    <s v="USA"/>
    <s v="SG"/>
    <n v="2035"/>
    <n v="2043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18"/>
    <s v="middle 1st"/>
    <s v="Pistons"/>
    <s v="Lorenzo Pretko"/>
    <s v="USA"/>
    <s v="SF"/>
    <n v="2009"/>
    <n v="2015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25"/>
    <m/>
    <s v="Spurs"/>
    <s v="Lorenzo Spivey"/>
    <m/>
    <s v="SF"/>
    <n v="2025"/>
    <n v="2035"/>
    <n v="10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20"/>
    <m/>
    <s v="Blazers"/>
    <s v="Lorenzo Stockton"/>
    <s v="ARG"/>
    <s v="SG"/>
    <n v="2040"/>
    <m/>
    <s v="en cours"/>
    <n v="1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25"/>
  </r>
  <r>
    <x v="21"/>
    <n v="6"/>
    <m/>
    <s v="Heat"/>
    <s v="Louis Beugnot"/>
    <s v="FRA"/>
    <s v="SG"/>
    <n v="2030"/>
    <n v="2044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26"/>
    <s v="end 1st"/>
    <s v="Nuggets"/>
    <s v="Louis Day"/>
    <s v="USA"/>
    <s v="PG"/>
    <n v="2008"/>
    <n v="2013"/>
    <n v="5"/>
    <s v="NA"/>
    <m/>
    <m/>
    <m/>
    <m/>
    <m/>
    <m/>
    <m/>
    <m/>
    <m/>
    <m/>
    <m/>
    <m/>
    <m/>
    <m/>
    <m/>
    <m/>
    <m/>
    <m/>
    <n v="1"/>
    <n v="2"/>
    <n v="2"/>
    <m/>
    <m/>
    <m/>
    <m/>
    <m/>
    <m/>
    <m/>
    <m/>
    <m/>
    <n v="170"/>
    <n v="34"/>
  </r>
  <r>
    <x v="18"/>
    <n v="52"/>
    <s v="2nd round"/>
    <s v="Nuggets"/>
    <s v="Loup Gloster "/>
    <s v="USA"/>
    <s v="SG "/>
    <n v="2010"/>
    <n v="2013"/>
    <n v="3"/>
    <s v="NA"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50"/>
  </r>
  <r>
    <x v="33"/>
    <n v="8"/>
    <m/>
    <s v="Clippers"/>
    <s v="Lucas Lonc"/>
    <s v="USA"/>
    <s v="PF"/>
    <n v="2036"/>
    <m/>
    <s v="en cours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5"/>
  </r>
  <r>
    <x v="11"/>
    <n v="1"/>
    <s v="top 5"/>
    <s v="Jazz"/>
    <s v="Lucas Wilke"/>
    <s v="USA"/>
    <s v="SG"/>
    <n v="2006"/>
    <n v="2020"/>
    <n v="1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19"/>
    <s v="middle 1st"/>
    <s v="Magic"/>
    <s v="Luck Ownby"/>
    <s v="USA"/>
    <s v="PG"/>
    <n v="2014"/>
    <n v="2030"/>
    <n v="16"/>
    <n v="100"/>
    <n v="3"/>
    <m/>
    <m/>
    <m/>
    <m/>
    <m/>
    <m/>
    <m/>
    <m/>
    <m/>
    <m/>
    <m/>
    <m/>
    <m/>
    <m/>
    <m/>
    <m/>
    <m/>
    <m/>
    <n v="1"/>
    <n v="5"/>
    <m/>
    <m/>
    <m/>
    <m/>
    <m/>
    <m/>
    <m/>
    <m/>
    <m/>
    <n v="250"/>
    <n v="15.625"/>
  </r>
  <r>
    <x v="3"/>
    <n v="17"/>
    <s v="middle 1st"/>
    <s v="Bucks"/>
    <s v="Luitpold Spitzbart"/>
    <s v="ALL"/>
    <s v="SG"/>
    <n v="2022"/>
    <n v="2024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30"/>
    <s v="2nd round"/>
    <s v="Bucks"/>
    <s v="Luke Adams"/>
    <s v="USA"/>
    <s v="PF"/>
    <n v="2010"/>
    <n v="2022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24"/>
    <s v="end 1st"/>
    <s v="Heat"/>
    <s v="Luke Backus"/>
    <s v="USA"/>
    <s v="SG"/>
    <n v="2022"/>
    <n v="2027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3"/>
    <m/>
    <s v="Warriors"/>
    <s v="Luke Frazier"/>
    <s v="USA"/>
    <s v="PF"/>
    <n v="2036"/>
    <m/>
    <s v="en cours"/>
    <n v="1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10"/>
  </r>
  <r>
    <x v="50"/>
    <n v="14"/>
    <s v="middle 1st"/>
    <m/>
    <s v="Luke Ridnour"/>
    <s v="USA"/>
    <s v="PG"/>
    <n v="2003"/>
    <n v="2016"/>
    <n v="13"/>
    <s v="NA"/>
    <m/>
    <m/>
    <m/>
    <n v="1"/>
    <m/>
    <m/>
    <m/>
    <m/>
    <m/>
    <m/>
    <m/>
    <n v="1"/>
    <m/>
    <m/>
    <n v="1"/>
    <m/>
    <m/>
    <m/>
    <n v="0"/>
    <n v="1"/>
    <n v="5"/>
    <m/>
    <m/>
    <m/>
    <m/>
    <m/>
    <m/>
    <m/>
    <m/>
    <m/>
    <n v="300"/>
    <n v="23.076923076923077"/>
  </r>
  <r>
    <x v="17"/>
    <n v="25"/>
    <s v="end 1st"/>
    <s v="Vultures"/>
    <s v="Lyle Bechelli"/>
    <s v="USA"/>
    <s v="C"/>
    <n v="2016"/>
    <n v="2024"/>
    <n v="8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24"/>
    <s v="end 1st"/>
    <s v="Heat"/>
    <s v="Lynwood Balboa"/>
    <s v="ARG"/>
    <s v="SF"/>
    <n v="2015"/>
    <n v="2027"/>
    <n v="12"/>
    <n v="13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8.3333333333333339"/>
  </r>
  <r>
    <x v="27"/>
    <n v="2"/>
    <m/>
    <s v="Rockets"/>
    <s v="Maceo Duff"/>
    <s v="FRA"/>
    <s v="SF"/>
    <n v="2025"/>
    <n v="2045"/>
    <n v="20"/>
    <n v="171"/>
    <n v="17"/>
    <n v="4"/>
    <n v="2"/>
    <n v="11"/>
    <m/>
    <m/>
    <n v="1"/>
    <m/>
    <m/>
    <m/>
    <s v="HoF"/>
    <n v="14"/>
    <n v="9"/>
    <n v="3"/>
    <n v="2"/>
    <n v="6"/>
    <n v="4"/>
    <n v="1"/>
    <n v="2"/>
    <n v="4"/>
    <n v="22"/>
    <n v="3"/>
    <m/>
    <m/>
    <n v="1"/>
    <m/>
    <m/>
    <m/>
    <n v="1"/>
    <m/>
    <n v="8720"/>
    <n v="436"/>
  </r>
  <r>
    <x v="4"/>
    <n v="3"/>
    <m/>
    <s v="Vultures"/>
    <s v="Magni Saperstein"/>
    <m/>
    <s v="PG"/>
    <n v="2028"/>
    <n v="2045"/>
    <n v="17"/>
    <n v="126"/>
    <n v="10"/>
    <n v="1"/>
    <n v="2"/>
    <n v="2"/>
    <m/>
    <m/>
    <n v="1"/>
    <m/>
    <m/>
    <m/>
    <s v="HoF"/>
    <n v="2"/>
    <n v="1"/>
    <n v="0"/>
    <n v="1"/>
    <m/>
    <m/>
    <m/>
    <n v="0"/>
    <n v="1"/>
    <n v="4"/>
    <m/>
    <m/>
    <m/>
    <m/>
    <m/>
    <m/>
    <m/>
    <m/>
    <m/>
    <n v="1490"/>
    <n v="87.647058823529406"/>
  </r>
  <r>
    <x v="5"/>
    <n v="37"/>
    <m/>
    <s v="Jazz"/>
    <s v="Mahmoud El-Amin"/>
    <s v="USA"/>
    <s v="PG"/>
    <n v="2029"/>
    <n v="2034"/>
    <n v="5"/>
    <n v="2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0"/>
  </r>
  <r>
    <x v="17"/>
    <n v="21"/>
    <s v="middle 1st"/>
    <s v="Spurs"/>
    <s v="Major Perrigo"/>
    <s v="USA"/>
    <s v="C"/>
    <n v="2016"/>
    <n v="2031"/>
    <n v="15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20"/>
    <s v="middle 1st"/>
    <s v="Celtics"/>
    <s v="Malcolm Haddad"/>
    <s v="USA"/>
    <s v="PG"/>
    <n v="2015"/>
    <n v="2030"/>
    <n v="15"/>
    <n v="206"/>
    <n v="5"/>
    <n v="1"/>
    <m/>
    <n v="5"/>
    <m/>
    <m/>
    <m/>
    <m/>
    <m/>
    <m/>
    <s v="HoF"/>
    <n v="1"/>
    <n v="0"/>
    <n v="0"/>
    <n v="1"/>
    <m/>
    <m/>
    <m/>
    <n v="3"/>
    <n v="5"/>
    <n v="27"/>
    <m/>
    <m/>
    <m/>
    <n v="1"/>
    <m/>
    <m/>
    <m/>
    <m/>
    <m/>
    <n v="1670"/>
    <n v="111.33333333333333"/>
  </r>
  <r>
    <x v="54"/>
    <s v="ND"/>
    <s v="not drafted"/>
    <m/>
    <s v="Malik Allen "/>
    <s v="USA"/>
    <s v="PF "/>
    <n v="2003"/>
    <n v="2009"/>
    <n v="6"/>
    <s v="NA"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25"/>
  </r>
  <r>
    <x v="15"/>
    <n v="28"/>
    <m/>
    <s v="Pacers"/>
    <s v="Malik Newton"/>
    <s v="USA"/>
    <s v="PF"/>
    <n v="2037"/>
    <n v="2038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44"/>
    <s v="2nd round"/>
    <m/>
    <s v="Malik Rose"/>
    <s v="USA"/>
    <s v="PF"/>
    <n v="2003"/>
    <n v="2011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40"/>
    <s v="2nd round"/>
    <s v="Magic"/>
    <s v="Manuel Garcia"/>
    <s v="SPA"/>
    <s v="PG"/>
    <n v="2009"/>
    <n v="2014"/>
    <n v="5"/>
    <s v="NA"/>
    <m/>
    <m/>
    <m/>
    <m/>
    <m/>
    <m/>
    <m/>
    <m/>
    <m/>
    <m/>
    <m/>
    <m/>
    <m/>
    <m/>
    <m/>
    <m/>
    <m/>
    <m/>
    <n v="1"/>
    <n v="3"/>
    <n v="0"/>
    <m/>
    <m/>
    <m/>
    <m/>
    <m/>
    <m/>
    <m/>
    <m/>
    <m/>
    <n v="200"/>
    <n v="40"/>
  </r>
  <r>
    <x v="11"/>
    <n v="20"/>
    <s v="middle 1st"/>
    <s v="Bulls"/>
    <s v="Marc Beardslee"/>
    <s v="USA"/>
    <s v="C"/>
    <n v="2006"/>
    <n v="2020"/>
    <n v="14"/>
    <s v="NA"/>
    <m/>
    <m/>
    <m/>
    <m/>
    <m/>
    <m/>
    <m/>
    <m/>
    <m/>
    <m/>
    <m/>
    <m/>
    <m/>
    <m/>
    <m/>
    <m/>
    <m/>
    <m/>
    <n v="1"/>
    <n v="2"/>
    <n v="6"/>
    <m/>
    <m/>
    <m/>
    <m/>
    <m/>
    <m/>
    <m/>
    <m/>
    <m/>
    <n v="210"/>
    <n v="15"/>
  </r>
  <r>
    <x v="24"/>
    <n v="20"/>
    <m/>
    <s v="Vultures"/>
    <s v="Marc Hall"/>
    <m/>
    <s v="SG"/>
    <n v="2024"/>
    <n v="2031"/>
    <n v="7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1"/>
    <n v="1"/>
    <m/>
    <s v="Lakers"/>
    <s v="Marc Van Arsdale"/>
    <s v="USA"/>
    <s v="SG"/>
    <n v="2043"/>
    <m/>
    <s v="en cours"/>
    <n v="19"/>
    <m/>
    <m/>
    <m/>
    <n v="2"/>
    <m/>
    <m/>
    <m/>
    <m/>
    <m/>
    <m/>
    <m/>
    <m/>
    <m/>
    <m/>
    <m/>
    <n v="2"/>
    <n v="0"/>
    <m/>
    <m/>
    <n v="1"/>
    <n v="7"/>
    <m/>
    <m/>
    <m/>
    <m/>
    <m/>
    <m/>
    <m/>
    <m/>
    <m/>
    <n v="720"/>
    <n v="240"/>
  </r>
  <r>
    <x v="29"/>
    <n v="8"/>
    <s v="lottery"/>
    <s v="Bucks"/>
    <s v="Marc Willis"/>
    <s v="USA"/>
    <s v="PG"/>
    <n v="2004"/>
    <n v="2017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19"/>
    <m/>
    <s v="Nuggets"/>
    <s v="Marc Zollner"/>
    <s v="USA"/>
    <s v="C"/>
    <n v="2037"/>
    <n v="2045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5"/>
    <s v="top 5"/>
    <s v="Rockets"/>
    <s v="Marco Iammarino"/>
    <s v="ITA"/>
    <s v="C"/>
    <n v="2013"/>
    <n v="2030"/>
    <n v="17"/>
    <n v="108"/>
    <m/>
    <m/>
    <m/>
    <n v="2"/>
    <m/>
    <m/>
    <m/>
    <m/>
    <m/>
    <n v="1"/>
    <m/>
    <n v="1"/>
    <n v="0"/>
    <n v="0"/>
    <n v="1"/>
    <m/>
    <m/>
    <m/>
    <m/>
    <m/>
    <m/>
    <m/>
    <m/>
    <m/>
    <m/>
    <m/>
    <m/>
    <m/>
    <m/>
    <m/>
    <n v="350"/>
    <n v="20.588235294117649"/>
  </r>
  <r>
    <x v="50"/>
    <n v="13"/>
    <s v="lottery"/>
    <m/>
    <s v="Marcus Banks"/>
    <s v="USA"/>
    <s v="PG"/>
    <n v="2003"/>
    <n v="2019"/>
    <n v="16"/>
    <n v="167"/>
    <n v="4"/>
    <m/>
    <m/>
    <n v="3"/>
    <m/>
    <m/>
    <m/>
    <m/>
    <n v="1"/>
    <m/>
    <s v="HoF"/>
    <n v="2"/>
    <m/>
    <n v="1"/>
    <n v="1"/>
    <m/>
    <m/>
    <m/>
    <m/>
    <m/>
    <m/>
    <m/>
    <m/>
    <n v="2"/>
    <m/>
    <m/>
    <n v="1"/>
    <m/>
    <m/>
    <m/>
    <n v="1000"/>
    <n v="62.5"/>
  </r>
  <r>
    <x v="37"/>
    <n v="2"/>
    <s v="top 5"/>
    <m/>
    <s v="Marcus Camby"/>
    <s v="USA"/>
    <s v="C"/>
    <n v="2003"/>
    <n v="2011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14"/>
    <s v="middle 1st"/>
    <s v="Hawks"/>
    <s v="Marcus Diddle"/>
    <s v="USA"/>
    <s v="C"/>
    <n v="2004"/>
    <n v="2021"/>
    <n v="17"/>
    <s v="NA"/>
    <m/>
    <m/>
    <m/>
    <m/>
    <m/>
    <m/>
    <m/>
    <m/>
    <m/>
    <m/>
    <m/>
    <m/>
    <m/>
    <m/>
    <m/>
    <m/>
    <m/>
    <m/>
    <n v="2"/>
    <n v="3"/>
    <n v="18"/>
    <m/>
    <m/>
    <m/>
    <m/>
    <m/>
    <m/>
    <m/>
    <m/>
    <m/>
    <n v="430"/>
    <n v="25.294117647058822"/>
  </r>
  <r>
    <x v="54"/>
    <n v="4"/>
    <s v="top 5"/>
    <m/>
    <s v="Marcus Fizer"/>
    <s v="USA"/>
    <s v="PF"/>
    <n v="2003"/>
    <n v="2014"/>
    <n v="1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1"/>
    <n v="13"/>
    <s v="lottery"/>
    <m/>
    <s v="Marcus Haislip"/>
    <s v="USA"/>
    <s v="PF"/>
    <n v="2003"/>
    <n v="2006"/>
    <n v="3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8"/>
    <n v="24"/>
    <s v="end 1st"/>
    <s v="Hawks"/>
    <s v="Marcus Kyer"/>
    <s v="USA"/>
    <s v="C"/>
    <n v="2010"/>
    <n v="2018"/>
    <n v="8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20"/>
    <s v="middle 1st"/>
    <s v="Hornets"/>
    <s v="Marcus Liebman"/>
    <s v="USA"/>
    <s v="SG"/>
    <n v="2018"/>
    <n v="2030"/>
    <n v="12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8.3333333333333339"/>
  </r>
  <r>
    <x v="16"/>
    <n v="3"/>
    <s v="top 5"/>
    <s v="Magic"/>
    <s v="Marcus Pendergast"/>
    <s v="USA"/>
    <s v="C"/>
    <n v="2014"/>
    <n v="2031"/>
    <n v="17"/>
    <n v="145"/>
    <m/>
    <m/>
    <n v="2"/>
    <n v="4"/>
    <m/>
    <m/>
    <n v="1"/>
    <m/>
    <m/>
    <m/>
    <s v="HoF"/>
    <n v="1"/>
    <n v="0"/>
    <n v="1"/>
    <n v="0"/>
    <n v="1"/>
    <n v="0"/>
    <m/>
    <n v="2"/>
    <n v="2"/>
    <n v="9"/>
    <m/>
    <m/>
    <m/>
    <m/>
    <m/>
    <m/>
    <m/>
    <n v="1"/>
    <n v="1"/>
    <n v="1390"/>
    <n v="81.764705882352942"/>
  </r>
  <r>
    <x v="5"/>
    <n v="17"/>
    <m/>
    <s v="Warriors"/>
    <s v="Mario Mutombo"/>
    <m/>
    <s v="PF"/>
    <n v="2029"/>
    <n v="203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5"/>
    <m/>
    <s v="Clippers"/>
    <s v="Marjan Boroniec"/>
    <s v="SLV"/>
    <s v="SF"/>
    <n v="2034"/>
    <m/>
    <s v="en cours"/>
    <m/>
    <m/>
    <m/>
    <n v="1"/>
    <n v="2"/>
    <m/>
    <m/>
    <m/>
    <m/>
    <m/>
    <m/>
    <m/>
    <n v="1"/>
    <n v="0"/>
    <n v="0"/>
    <n v="1"/>
    <n v="0"/>
    <n v="1"/>
    <m/>
    <n v="0"/>
    <n v="2"/>
    <n v="12"/>
    <m/>
    <m/>
    <m/>
    <m/>
    <m/>
    <m/>
    <m/>
    <m/>
    <m/>
    <n v="670"/>
    <n v="55.833333333333336"/>
  </r>
  <r>
    <x v="19"/>
    <n v="18"/>
    <m/>
    <s v="Jazz"/>
    <s v="Mark Abbott"/>
    <m/>
    <s v="C"/>
    <n v="2033"/>
    <m/>
    <s v="en cours"/>
    <m/>
    <m/>
    <m/>
    <m/>
    <m/>
    <m/>
    <m/>
    <m/>
    <m/>
    <m/>
    <m/>
    <m/>
    <m/>
    <m/>
    <m/>
    <m/>
    <m/>
    <m/>
    <m/>
    <n v="0"/>
    <n v="2"/>
    <n v="2"/>
    <m/>
    <m/>
    <m/>
    <m/>
    <m/>
    <m/>
    <m/>
    <m/>
    <m/>
    <n v="120"/>
    <n v="9.2307692307692299"/>
  </r>
  <r>
    <x v="32"/>
    <n v="47"/>
    <s v="2nd round"/>
    <s v="Pistons"/>
    <s v="Mark Bittle"/>
    <s v="USA"/>
    <s v="SG"/>
    <n v="2015"/>
    <m/>
    <s v="en cours"/>
    <n v="1"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2.903225806451613"/>
  </r>
  <r>
    <x v="20"/>
    <n v="54"/>
    <s v="2nd round"/>
    <m/>
    <s v="Mark Blount "/>
    <s v="USA"/>
    <s v="C "/>
    <n v="2003"/>
    <n v="2012"/>
    <n v="9"/>
    <s v="NA"/>
    <m/>
    <m/>
    <m/>
    <m/>
    <m/>
    <m/>
    <m/>
    <m/>
    <m/>
    <m/>
    <m/>
    <m/>
    <m/>
    <m/>
    <m/>
    <n v="0"/>
    <n v="1"/>
    <m/>
    <n v="1"/>
    <n v="2"/>
    <n v="11"/>
    <m/>
    <m/>
    <m/>
    <m/>
    <m/>
    <m/>
    <m/>
    <m/>
    <m/>
    <n v="360"/>
    <n v="40"/>
  </r>
  <r>
    <x v="13"/>
    <n v="57"/>
    <m/>
    <s v="Blazers"/>
    <s v="Mark Cloud"/>
    <m/>
    <s v="SG"/>
    <n v="2027"/>
    <m/>
    <s v="en cours"/>
    <m/>
    <m/>
    <m/>
    <m/>
    <m/>
    <m/>
    <m/>
    <m/>
    <m/>
    <m/>
    <m/>
    <m/>
    <m/>
    <m/>
    <m/>
    <m/>
    <m/>
    <m/>
    <m/>
    <n v="0"/>
    <n v="1"/>
    <m/>
    <m/>
    <m/>
    <m/>
    <m/>
    <m/>
    <m/>
    <m/>
    <m/>
    <m/>
    <n v="50"/>
    <n v="2.6315789473684212"/>
  </r>
  <r>
    <x v="24"/>
    <n v="40"/>
    <m/>
    <s v="Hornets"/>
    <s v="Mark Hendricks"/>
    <m/>
    <s v="PG"/>
    <n v="2024"/>
    <n v="2039"/>
    <n v="15"/>
    <n v="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22"/>
    <s v="end 1st"/>
    <s v="Grizzlies"/>
    <s v="Mark Holzman"/>
    <s v="ALL"/>
    <s v="SF"/>
    <n v="2009"/>
    <n v="2016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1"/>
    <n v="18"/>
    <s v="middle 1st"/>
    <m/>
    <s v="Mark Jackson"/>
    <s v="USA"/>
    <s v="PG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48"/>
    <m/>
    <s v="Heat"/>
    <s v="Marques Dodd"/>
    <s v="USA"/>
    <s v="C"/>
    <n v="2024"/>
    <n v="202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21"/>
    <m/>
    <s v="Grizzlies"/>
    <s v="Marques Fowler"/>
    <s v="USA"/>
    <s v="PG"/>
    <n v="2030"/>
    <n v="2046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15"/>
    <s v="middle 1st"/>
    <s v="Blazers"/>
    <s v="Martin Dickerson"/>
    <s v="USA"/>
    <s v="C"/>
    <n v="2017"/>
    <n v="2027"/>
    <n v="10"/>
    <n v="11"/>
    <m/>
    <m/>
    <n v="1"/>
    <n v="1"/>
    <m/>
    <m/>
    <m/>
    <m/>
    <m/>
    <m/>
    <m/>
    <m/>
    <m/>
    <m/>
    <m/>
    <m/>
    <m/>
    <m/>
    <n v="2"/>
    <n v="2"/>
    <n v="0"/>
    <m/>
    <m/>
    <m/>
    <m/>
    <m/>
    <m/>
    <m/>
    <n v="1"/>
    <m/>
    <n v="400"/>
    <n v="40"/>
  </r>
  <r>
    <x v="19"/>
    <n v="27"/>
    <m/>
    <s v="Kings"/>
    <s v="Marvin Cleaves"/>
    <s v="USA"/>
    <s v="SG"/>
    <n v="2033"/>
    <n v="2044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14"/>
    <m/>
    <s v="Heat"/>
    <s v="Marvin Keaney"/>
    <s v="USA"/>
    <s v="PG"/>
    <n v="2032"/>
    <n v="2045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2"/>
    <s v="top 5"/>
    <s v="Sonics"/>
    <s v="Marvin McCoy"/>
    <s v="USA"/>
    <s v="PF"/>
    <n v="2008"/>
    <n v="2024"/>
    <n v="16"/>
    <n v="62"/>
    <n v="1"/>
    <m/>
    <m/>
    <n v="1"/>
    <m/>
    <m/>
    <m/>
    <m/>
    <m/>
    <m/>
    <m/>
    <n v="1"/>
    <n v="0"/>
    <n v="0"/>
    <n v="1"/>
    <m/>
    <n v="1"/>
    <m/>
    <n v="1"/>
    <n v="3"/>
    <n v="16"/>
    <m/>
    <m/>
    <m/>
    <m/>
    <m/>
    <m/>
    <m/>
    <m/>
    <m/>
    <n v="710"/>
    <n v="44.375"/>
  </r>
  <r>
    <x v="0"/>
    <n v="24"/>
    <s v="end 1st"/>
    <s v="Bulls"/>
    <s v="Marvin McDade"/>
    <s v="USA"/>
    <s v="C"/>
    <n v="2011"/>
    <n v="2015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4"/>
    <s v="middle 1st"/>
    <s v="Nuggets"/>
    <s v="Mason Frahm"/>
    <s v="USA"/>
    <s v="PG"/>
    <n v="2018"/>
    <m/>
    <s v="en cours"/>
    <n v="35"/>
    <n v="1"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210"/>
    <n v="7.5"/>
  </r>
  <r>
    <x v="2"/>
    <n v="4"/>
    <s v="top 5"/>
    <s v="Kings"/>
    <s v="Mason Linville"/>
    <s v="USA"/>
    <s v="SG"/>
    <n v="2018"/>
    <n v="2031"/>
    <n v="13"/>
    <n v="23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100"/>
    <n v="7.6923076923076925"/>
  </r>
  <r>
    <x v="5"/>
    <n v="6"/>
    <m/>
    <s v="Nuggets"/>
    <s v="Mateen Krause"/>
    <m/>
    <s v="SF"/>
    <n v="2029"/>
    <n v="2044"/>
    <n v="15"/>
    <m/>
    <m/>
    <m/>
    <n v="1"/>
    <n v="1"/>
    <m/>
    <m/>
    <m/>
    <m/>
    <m/>
    <m/>
    <m/>
    <m/>
    <m/>
    <m/>
    <m/>
    <m/>
    <m/>
    <m/>
    <m/>
    <m/>
    <m/>
    <m/>
    <m/>
    <m/>
    <m/>
    <m/>
    <m/>
    <m/>
    <m/>
    <m/>
    <n v="150"/>
    <n v="10"/>
  </r>
  <r>
    <x v="29"/>
    <n v="27"/>
    <s v="end 1st"/>
    <s v="Lakers"/>
    <s v="Mathew English"/>
    <s v="USA"/>
    <s v="PG"/>
    <n v="2004"/>
    <n v="2018"/>
    <n v="14"/>
    <n v="342"/>
    <n v="23"/>
    <n v="4"/>
    <n v="1"/>
    <n v="7"/>
    <m/>
    <n v="1"/>
    <m/>
    <m/>
    <m/>
    <m/>
    <s v="HoF"/>
    <n v="7"/>
    <n v="6"/>
    <n v="1"/>
    <n v="0"/>
    <m/>
    <m/>
    <n v="2"/>
    <n v="2"/>
    <n v="3"/>
    <n v="13"/>
    <m/>
    <m/>
    <m/>
    <m/>
    <m/>
    <m/>
    <m/>
    <m/>
    <m/>
    <n v="5780"/>
    <n v="412.85714285714283"/>
  </r>
  <r>
    <x v="16"/>
    <n v="6"/>
    <s v="lottery"/>
    <s v="Cavaliers"/>
    <s v="Matt Bellows"/>
    <s v="USA"/>
    <s v="C"/>
    <n v="2014"/>
    <n v="2028"/>
    <n v="14"/>
    <n v="80"/>
    <m/>
    <m/>
    <m/>
    <n v="1"/>
    <m/>
    <m/>
    <m/>
    <m/>
    <m/>
    <m/>
    <s v="HoF"/>
    <m/>
    <m/>
    <m/>
    <m/>
    <m/>
    <m/>
    <m/>
    <n v="2"/>
    <n v="2"/>
    <n v="6"/>
    <m/>
    <m/>
    <m/>
    <m/>
    <m/>
    <m/>
    <m/>
    <m/>
    <m/>
    <n v="360"/>
    <n v="25.714285714285715"/>
  </r>
  <r>
    <x v="11"/>
    <n v="17"/>
    <s v="middle 1st"/>
    <s v="Suns"/>
    <s v="Matt Blazejowski"/>
    <s v="USA"/>
    <s v="SG"/>
    <n v="2006"/>
    <n v="2011"/>
    <n v="5"/>
    <s v="NA"/>
    <m/>
    <m/>
    <m/>
    <m/>
    <m/>
    <m/>
    <m/>
    <m/>
    <m/>
    <m/>
    <m/>
    <m/>
    <m/>
    <m/>
    <m/>
    <m/>
    <m/>
    <m/>
    <n v="1"/>
    <n v="2"/>
    <n v="10"/>
    <m/>
    <m/>
    <m/>
    <m/>
    <m/>
    <m/>
    <m/>
    <m/>
    <m/>
    <n v="250"/>
    <n v="50"/>
  </r>
  <r>
    <x v="43"/>
    <n v="23"/>
    <m/>
    <s v="Rockets"/>
    <s v="Matt Ellington"/>
    <s v="USA"/>
    <s v="PF"/>
    <n v="2032"/>
    <n v="2044"/>
    <n v="12"/>
    <n v="1"/>
    <m/>
    <m/>
    <m/>
    <n v="2"/>
    <m/>
    <m/>
    <m/>
    <m/>
    <m/>
    <n v="1"/>
    <m/>
    <m/>
    <m/>
    <m/>
    <m/>
    <m/>
    <m/>
    <m/>
    <n v="1"/>
    <n v="3"/>
    <n v="17"/>
    <m/>
    <m/>
    <m/>
    <m/>
    <m/>
    <m/>
    <m/>
    <m/>
    <m/>
    <n v="620"/>
    <n v="51.666666666666664"/>
  </r>
  <r>
    <x v="23"/>
    <n v="15"/>
    <s v="middle 1st"/>
    <m/>
    <s v="Matt Harpring"/>
    <s v="USA"/>
    <s v="SF"/>
    <n v="2003"/>
    <n v="2012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s v="ND"/>
    <m/>
    <s v="NA"/>
    <s v="Matt Shaw"/>
    <s v="USA"/>
    <s v="PF"/>
    <n v="2035"/>
    <n v="2038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s v="ND"/>
    <m/>
    <m/>
    <s v="Matthew Coleman"/>
    <m/>
    <s v="PF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4"/>
    <s v="top 5"/>
    <s v="Warriors"/>
    <s v="Matthew Scoville"/>
    <s v="USA"/>
    <s v="C"/>
    <n v="2013"/>
    <n v="2031"/>
    <n v="18"/>
    <n v="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1"/>
    <s v="top 5"/>
    <s v="Kings"/>
    <s v="Matti Korhonen "/>
    <s v="FIN"/>
    <s v="SG "/>
    <n v="2023"/>
    <n v="2041"/>
    <n v="18"/>
    <n v="202"/>
    <n v="10"/>
    <n v="3"/>
    <n v="3"/>
    <n v="12"/>
    <m/>
    <m/>
    <n v="1"/>
    <m/>
    <m/>
    <m/>
    <s v="HoF"/>
    <n v="8"/>
    <n v="3"/>
    <n v="3"/>
    <n v="2"/>
    <m/>
    <m/>
    <m/>
    <n v="2"/>
    <n v="3"/>
    <n v="18"/>
    <n v="3"/>
    <m/>
    <m/>
    <m/>
    <m/>
    <n v="3"/>
    <m/>
    <n v="1"/>
    <m/>
    <n v="4730"/>
    <n v="262.77777777777777"/>
  </r>
  <r>
    <x v="18"/>
    <n v="47"/>
    <s v="2nd round"/>
    <s v="Jazz"/>
    <s v="Mauro Lanni"/>
    <s v="ITA"/>
    <s v="PF"/>
    <n v="2010"/>
    <n v="2026"/>
    <n v="16"/>
    <n v="5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0"/>
  </r>
  <r>
    <x v="35"/>
    <n v="6"/>
    <m/>
    <s v="Warriors"/>
    <s v="Max Bowen"/>
    <s v="USA"/>
    <s v="SG"/>
    <n v="2039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9"/>
    <s v="lottery"/>
    <s v="Warriors"/>
    <s v="Max Carnesecca"/>
    <s v="ITA"/>
    <s v="C"/>
    <n v="2009"/>
    <n v="2017"/>
    <n v="8"/>
    <s v="NA"/>
    <m/>
    <m/>
    <m/>
    <m/>
    <m/>
    <m/>
    <m/>
    <m/>
    <m/>
    <m/>
    <m/>
    <m/>
    <m/>
    <m/>
    <m/>
    <m/>
    <m/>
    <m/>
    <n v="0"/>
    <n v="2"/>
    <n v="5"/>
    <m/>
    <m/>
    <m/>
    <m/>
    <m/>
    <m/>
    <m/>
    <m/>
    <m/>
    <n v="150"/>
    <n v="18.75"/>
  </r>
  <r>
    <x v="33"/>
    <n v="18"/>
    <m/>
    <s v="Lakers"/>
    <s v="Max Ceballos"/>
    <s v="USA"/>
    <s v="SF"/>
    <n v="2036"/>
    <m/>
    <s v="en cours"/>
    <m/>
    <m/>
    <m/>
    <m/>
    <m/>
    <m/>
    <m/>
    <m/>
    <m/>
    <m/>
    <m/>
    <m/>
    <m/>
    <m/>
    <m/>
    <m/>
    <n v="0"/>
    <n v="3"/>
    <m/>
    <m/>
    <m/>
    <m/>
    <m/>
    <m/>
    <m/>
    <m/>
    <m/>
    <m/>
    <m/>
    <m/>
    <m/>
    <n v="300"/>
    <n v="30"/>
  </r>
  <r>
    <x v="28"/>
    <n v="5"/>
    <m/>
    <s v="Kings"/>
    <s v="Maxence Oliveira"/>
    <s v="POR"/>
    <s v="PG"/>
    <n v="2031"/>
    <m/>
    <s v="en cours"/>
    <n v="52"/>
    <n v="25"/>
    <n v="8"/>
    <m/>
    <n v="9"/>
    <n v="4"/>
    <n v="4"/>
    <m/>
    <m/>
    <m/>
    <m/>
    <m/>
    <n v="8"/>
    <n v="4"/>
    <n v="3"/>
    <n v="1"/>
    <m/>
    <m/>
    <n v="2"/>
    <n v="2"/>
    <n v="2"/>
    <n v="12"/>
    <m/>
    <m/>
    <n v="6"/>
    <m/>
    <m/>
    <m/>
    <m/>
    <m/>
    <m/>
    <n v="8070"/>
    <n v="538"/>
  </r>
  <r>
    <x v="27"/>
    <n v="7"/>
    <m/>
    <s v="Bucks"/>
    <s v="Maximo Singley"/>
    <m/>
    <s v="SF"/>
    <n v="2025"/>
    <n v="2040"/>
    <n v="15"/>
    <n v="21"/>
    <n v="1"/>
    <m/>
    <n v="1"/>
    <n v="2"/>
    <m/>
    <m/>
    <m/>
    <m/>
    <n v="1"/>
    <m/>
    <s v="HoF"/>
    <m/>
    <m/>
    <m/>
    <m/>
    <m/>
    <m/>
    <m/>
    <m/>
    <m/>
    <m/>
    <m/>
    <m/>
    <m/>
    <m/>
    <m/>
    <m/>
    <m/>
    <m/>
    <n v="1"/>
    <n v="400"/>
    <n v="26.666666666666668"/>
  </r>
  <r>
    <x v="25"/>
    <n v="22"/>
    <m/>
    <s v="Sixers"/>
    <s v="Maxwell Bender"/>
    <s v="USA"/>
    <s v="PF"/>
    <n v="2038"/>
    <n v="2042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8"/>
    <m/>
    <s v="Spurs"/>
    <s v="Maxwell Dodd"/>
    <s v="USA"/>
    <s v="SF"/>
    <n v="2038"/>
    <m/>
    <s v="en cours"/>
    <n v="4"/>
    <n v="1"/>
    <m/>
    <n v="1"/>
    <n v="2"/>
    <m/>
    <m/>
    <m/>
    <m/>
    <m/>
    <m/>
    <m/>
    <n v="2"/>
    <n v="0"/>
    <n v="0"/>
    <n v="2"/>
    <m/>
    <m/>
    <m/>
    <m/>
    <m/>
    <m/>
    <m/>
    <m/>
    <m/>
    <m/>
    <m/>
    <m/>
    <m/>
    <m/>
    <m/>
    <n v="500"/>
    <n v="62.5"/>
  </r>
  <r>
    <x v="21"/>
    <n v="28"/>
    <m/>
    <s v="Nuggets"/>
    <s v="Maxwell Mashburn"/>
    <m/>
    <s v="SG"/>
    <n v="2030"/>
    <n v="203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25"/>
    <m/>
    <s v="Pistons"/>
    <s v="Maxwell Newble"/>
    <s v="USA"/>
    <s v="PG"/>
    <n v="2036"/>
    <m/>
    <s v="en cours"/>
    <m/>
    <m/>
    <m/>
    <m/>
    <m/>
    <m/>
    <m/>
    <m/>
    <m/>
    <m/>
    <m/>
    <m/>
    <m/>
    <m/>
    <m/>
    <m/>
    <m/>
    <m/>
    <m/>
    <n v="1"/>
    <n v="2"/>
    <n v="8"/>
    <m/>
    <m/>
    <m/>
    <m/>
    <m/>
    <m/>
    <m/>
    <m/>
    <m/>
    <n v="230"/>
    <n v="23"/>
  </r>
  <r>
    <x v="35"/>
    <n v="10"/>
    <m/>
    <s v="Mavericks"/>
    <s v="Maxwell Wingate"/>
    <s v="USA"/>
    <s v="PF"/>
    <n v="2039"/>
    <m/>
    <s v="en cours"/>
    <m/>
    <m/>
    <m/>
    <m/>
    <n v="1"/>
    <m/>
    <m/>
    <m/>
    <m/>
    <m/>
    <m/>
    <m/>
    <m/>
    <m/>
    <m/>
    <m/>
    <m/>
    <m/>
    <m/>
    <n v="2"/>
    <n v="2"/>
    <n v="11"/>
    <m/>
    <m/>
    <m/>
    <m/>
    <m/>
    <m/>
    <m/>
    <m/>
    <m/>
    <n v="410"/>
    <n v="58.571428571428569"/>
  </r>
  <r>
    <x v="48"/>
    <n v="37"/>
    <s v="2nd round"/>
    <m/>
    <s v="Mehmet Okur"/>
    <s v="TUR"/>
    <s v="C"/>
    <n v="2003"/>
    <n v="2018"/>
    <n v="1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1"/>
    <n v="12"/>
    <s v="lottery"/>
    <m/>
    <s v="Melvin Ely"/>
    <s v="USA"/>
    <s v="PF"/>
    <n v="2003"/>
    <n v="2013"/>
    <n v="10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32"/>
    <n v="18"/>
    <s v="middle 1st"/>
    <s v="Pistons"/>
    <s v="Merlin McAlpin"/>
    <s v="USA"/>
    <s v="C"/>
    <n v="2015"/>
    <n v="2026"/>
    <n v="11"/>
    <n v="2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4.5454545454545459"/>
  </r>
  <r>
    <x v="14"/>
    <n v="27"/>
    <s v="end 1st"/>
    <s v="Magic"/>
    <s v="Mervin Jacob"/>
    <s v="USA"/>
    <s v="SF"/>
    <n v="2012"/>
    <n v="2027"/>
    <n v="15"/>
    <n v="12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3.3333333333333335"/>
  </r>
  <r>
    <x v="2"/>
    <s v="ND"/>
    <s v="not drafted"/>
    <s v="NA"/>
    <s v="Micah Aridge"/>
    <s v="USA"/>
    <s v="PG"/>
    <n v="2018"/>
    <n v="2034"/>
    <n v="16"/>
    <n v="0"/>
    <m/>
    <m/>
    <m/>
    <m/>
    <m/>
    <m/>
    <m/>
    <m/>
    <m/>
    <m/>
    <m/>
    <m/>
    <m/>
    <m/>
    <m/>
    <m/>
    <m/>
    <m/>
    <n v="2"/>
    <n v="3"/>
    <n v="5"/>
    <m/>
    <m/>
    <m/>
    <m/>
    <m/>
    <m/>
    <m/>
    <m/>
    <m/>
    <n v="300"/>
    <n v="18.75"/>
  </r>
  <r>
    <x v="43"/>
    <n v="19"/>
    <m/>
    <s v="Raptors"/>
    <s v="Micah Boyer"/>
    <m/>
    <s v="SG"/>
    <n v="2032"/>
    <n v="2046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33"/>
    <s v="2nd round"/>
    <s v="Bucks"/>
    <s v="Micah Cheaney"/>
    <s v="USA"/>
    <s v="PG"/>
    <n v="2007"/>
    <n v="2020"/>
    <n v="13"/>
    <s v="NA"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6.1538461538461542"/>
  </r>
  <r>
    <x v="5"/>
    <n v="42"/>
    <m/>
    <s v="Suns"/>
    <s v="Micah Vaughn"/>
    <s v="USA"/>
    <s v="PG"/>
    <n v="2029"/>
    <n v="2038"/>
    <n v="9"/>
    <n v="4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5.5555555555555554"/>
  </r>
  <r>
    <x v="26"/>
    <n v="16"/>
    <s v="middle 1st"/>
    <s v="Jazz"/>
    <s v="Michael Anaya"/>
    <s v="ARG"/>
    <s v="SG"/>
    <n v="2021"/>
    <n v="2026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n v="50"/>
    <n v="10"/>
  </r>
  <r>
    <x v="40"/>
    <n v="11"/>
    <s v="lottery"/>
    <s v="Wizards"/>
    <s v="Michael Bohn "/>
    <s v="USA"/>
    <s v="PG "/>
    <n v="2023"/>
    <n v="2036"/>
    <n v="13"/>
    <n v="220"/>
    <n v="9"/>
    <n v="1"/>
    <m/>
    <n v="5"/>
    <m/>
    <m/>
    <m/>
    <m/>
    <n v="1"/>
    <m/>
    <s v="HoF"/>
    <n v="5"/>
    <m/>
    <n v="4"/>
    <n v="1"/>
    <m/>
    <m/>
    <m/>
    <m/>
    <m/>
    <m/>
    <m/>
    <m/>
    <n v="2"/>
    <m/>
    <m/>
    <m/>
    <m/>
    <m/>
    <m/>
    <n v="2100"/>
    <n v="161.53846153846155"/>
  </r>
  <r>
    <x v="48"/>
    <n v="17"/>
    <s v="middle 1st"/>
    <m/>
    <s v="Michael Bradley"/>
    <s v="USA"/>
    <s v="PF"/>
    <n v="2003"/>
    <n v="2017"/>
    <n v="1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18"/>
    <m/>
    <s v="Bucks"/>
    <s v="Michael Buckner"/>
    <s v="USA"/>
    <s v="SF"/>
    <n v="2031"/>
    <n v="203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23"/>
    <m/>
    <s v="Kings"/>
    <s v="Michael Clark"/>
    <s v="USA"/>
    <s v="PG"/>
    <n v="2035"/>
    <n v="2046"/>
    <n v="11"/>
    <n v="1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4.5454545454545459"/>
  </r>
  <r>
    <x v="35"/>
    <n v="19"/>
    <m/>
    <s v="Mavericks"/>
    <s v="Michael Cowens"/>
    <s v="USA"/>
    <s v="PF"/>
    <n v="2039"/>
    <n v="2042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7"/>
    <s v="ND"/>
    <s v="not drafted"/>
    <m/>
    <s v="Michael Curry"/>
    <s v="USA"/>
    <s v="SF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5"/>
    <n v="21"/>
    <s v="middle 1st"/>
    <m/>
    <s v="Michael Finley"/>
    <s v="USA"/>
    <s v="P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29"/>
    <m/>
    <s v="Grizzlies"/>
    <s v="Michael Flora"/>
    <m/>
    <s v="C"/>
    <n v="2025"/>
    <n v="2038"/>
    <n v="13"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7.6923076923076925"/>
  </r>
  <r>
    <x v="26"/>
    <n v="8"/>
    <s v="lottery"/>
    <s v="Heat"/>
    <s v="Michael Killough"/>
    <s v="USA"/>
    <s v="PF"/>
    <n v="2021"/>
    <m/>
    <s v="en cours"/>
    <n v="20"/>
    <m/>
    <m/>
    <m/>
    <m/>
    <m/>
    <m/>
    <m/>
    <m/>
    <m/>
    <n v="1"/>
    <m/>
    <m/>
    <m/>
    <m/>
    <m/>
    <m/>
    <m/>
    <m/>
    <n v="1"/>
    <n v="2"/>
    <n v="9"/>
    <m/>
    <m/>
    <m/>
    <m/>
    <m/>
    <m/>
    <m/>
    <m/>
    <m/>
    <n v="290"/>
    <n v="11.6"/>
  </r>
  <r>
    <x v="28"/>
    <n v="30"/>
    <m/>
    <s v="Clippers"/>
    <s v="Michael Malone"/>
    <s v="USA"/>
    <s v="SG"/>
    <n v="2031"/>
    <n v="2040"/>
    <n v="9"/>
    <n v="3"/>
    <m/>
    <m/>
    <m/>
    <m/>
    <m/>
    <m/>
    <m/>
    <m/>
    <m/>
    <m/>
    <m/>
    <m/>
    <m/>
    <m/>
    <m/>
    <m/>
    <m/>
    <m/>
    <m/>
    <n v="1"/>
    <n v="5"/>
    <m/>
    <m/>
    <m/>
    <m/>
    <m/>
    <m/>
    <m/>
    <m/>
    <m/>
    <n v="100"/>
    <n v="11.111111111111111"/>
  </r>
  <r>
    <x v="23"/>
    <n v="1"/>
    <s v="top 5"/>
    <m/>
    <s v="Michael Olowokandi"/>
    <s v="ENG"/>
    <s v="C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28"/>
    <m/>
    <s v="Suns"/>
    <s v="Michael Ruiz"/>
    <s v="USA"/>
    <s v="SG"/>
    <n v="2036"/>
    <n v="2041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8"/>
    <m/>
    <s v="Pacers"/>
    <s v="Michael Shafer"/>
    <s v="GER"/>
    <s v="PF"/>
    <n v="2026"/>
    <n v="2041"/>
    <n v="15"/>
    <n v="73"/>
    <m/>
    <m/>
    <m/>
    <n v="3"/>
    <m/>
    <m/>
    <m/>
    <n v="3"/>
    <n v="1"/>
    <n v="1"/>
    <s v="HoF"/>
    <n v="2"/>
    <n v="0"/>
    <n v="0"/>
    <n v="2"/>
    <n v="5"/>
    <n v="2"/>
    <m/>
    <m/>
    <m/>
    <m/>
    <m/>
    <m/>
    <m/>
    <m/>
    <n v="1"/>
    <m/>
    <m/>
    <m/>
    <m/>
    <n v="2450"/>
    <n v="163.33333333333334"/>
  </r>
  <r>
    <x v="50"/>
    <n v="9"/>
    <s v="lottery"/>
    <m/>
    <s v="Michael Sweetney"/>
    <s v="USA"/>
    <s v="PF"/>
    <n v="2003"/>
    <n v="2018"/>
    <n v="15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n v="1"/>
    <n v="50"/>
    <n v="3.3333333333333335"/>
  </r>
  <r>
    <x v="6"/>
    <n v="20"/>
    <s v="middle 1st"/>
    <s v="Hornets"/>
    <s v="Michael Wedge"/>
    <s v="USA"/>
    <s v="SG"/>
    <n v="2007"/>
    <n v="2011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10"/>
    <m/>
    <s v="Suns"/>
    <s v="Michael Williams"/>
    <m/>
    <s v="PF"/>
    <n v="2033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3"/>
    <n v="3"/>
    <m/>
    <s v="Kings"/>
    <s v="Micheal Diddle"/>
    <s v="USA"/>
    <s v="C"/>
    <n v="2041"/>
    <m/>
    <s v="en cours"/>
    <n v="64"/>
    <n v="2"/>
    <m/>
    <m/>
    <m/>
    <m/>
    <m/>
    <m/>
    <m/>
    <m/>
    <m/>
    <m/>
    <n v="1"/>
    <n v="0"/>
    <n v="0"/>
    <n v="1"/>
    <m/>
    <m/>
    <m/>
    <m/>
    <m/>
    <m/>
    <m/>
    <m/>
    <m/>
    <m/>
    <m/>
    <m/>
    <m/>
    <m/>
    <m/>
    <n v="200"/>
    <n v="40"/>
  </r>
  <r>
    <x v="5"/>
    <n v="2"/>
    <m/>
    <s v="Pistons"/>
    <s v="Micheal Pierce"/>
    <s v="USA"/>
    <s v="PF"/>
    <n v="2029"/>
    <m/>
    <s v="en cours"/>
    <n v="48"/>
    <n v="11"/>
    <n v="4"/>
    <n v="1"/>
    <n v="13"/>
    <m/>
    <n v="1"/>
    <m/>
    <m/>
    <m/>
    <m/>
    <m/>
    <n v="11"/>
    <n v="7"/>
    <n v="2"/>
    <n v="2"/>
    <m/>
    <m/>
    <m/>
    <n v="2"/>
    <n v="5"/>
    <n v="27"/>
    <m/>
    <m/>
    <m/>
    <m/>
    <m/>
    <m/>
    <m/>
    <n v="3"/>
    <m/>
    <n v="6270"/>
    <n v="368.8235294117647"/>
  </r>
  <r>
    <x v="49"/>
    <n v="8"/>
    <s v="lottery"/>
    <s v="Kings"/>
    <s v="Micheal Prewitt"/>
    <s v="USA"/>
    <s v="PF"/>
    <n v="2005"/>
    <n v="2010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3"/>
    <m/>
    <s v="Wizards"/>
    <s v="Michel Blanton"/>
    <s v="USA"/>
    <s v="SF"/>
    <n v="2026"/>
    <n v="2041"/>
    <n v="15"/>
    <n v="38"/>
    <m/>
    <m/>
    <m/>
    <n v="2"/>
    <m/>
    <m/>
    <m/>
    <m/>
    <m/>
    <m/>
    <s v="HoF"/>
    <m/>
    <m/>
    <m/>
    <m/>
    <n v="5"/>
    <n v="2"/>
    <m/>
    <n v="1"/>
    <n v="3"/>
    <n v="17"/>
    <m/>
    <m/>
    <m/>
    <m/>
    <m/>
    <m/>
    <m/>
    <m/>
    <m/>
    <n v="1770"/>
    <n v="118"/>
  </r>
  <r>
    <x v="27"/>
    <n v="19"/>
    <m/>
    <s v="Celtics"/>
    <s v="Michele Mancini"/>
    <s v="ITA"/>
    <s v="SG"/>
    <n v="2025"/>
    <n v="203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6"/>
    <s v="lottery"/>
    <s v="Magic"/>
    <s v="Michele Paolini"/>
    <s v="ITA"/>
    <s v="PF"/>
    <n v="2015"/>
    <n v="2028"/>
    <n v="13"/>
    <n v="155"/>
    <n v="3"/>
    <n v="1"/>
    <n v="1"/>
    <n v="2"/>
    <m/>
    <m/>
    <m/>
    <m/>
    <n v="1"/>
    <m/>
    <s v="HoF"/>
    <n v="3"/>
    <n v="1"/>
    <n v="2"/>
    <n v="0"/>
    <m/>
    <n v="1"/>
    <m/>
    <m/>
    <n v="1"/>
    <m/>
    <n v="1"/>
    <m/>
    <m/>
    <m/>
    <m/>
    <m/>
    <m/>
    <m/>
    <m/>
    <n v="1450"/>
    <n v="111.53846153846153"/>
  </r>
  <r>
    <x v="17"/>
    <n v="1"/>
    <s v="top 5"/>
    <s v="Mavericks"/>
    <s v="Mickaël Julian"/>
    <s v="FRA"/>
    <s v="C"/>
    <n v="2016"/>
    <n v="2032"/>
    <n v="16"/>
    <n v="235"/>
    <n v="4"/>
    <n v="1"/>
    <n v="1"/>
    <n v="8"/>
    <m/>
    <m/>
    <m/>
    <n v="2"/>
    <m/>
    <m/>
    <s v="HoF"/>
    <n v="6"/>
    <n v="2"/>
    <n v="2"/>
    <n v="2"/>
    <n v="3"/>
    <n v="5"/>
    <m/>
    <m/>
    <m/>
    <m/>
    <m/>
    <m/>
    <m/>
    <m/>
    <n v="5"/>
    <m/>
    <m/>
    <m/>
    <n v="1"/>
    <n v="4150"/>
    <n v="259.375"/>
  </r>
  <r>
    <x v="50"/>
    <n v="11"/>
    <s v="lottery"/>
    <m/>
    <s v="Mickael Pietrus"/>
    <s v="FRA"/>
    <s v="SG"/>
    <n v="2003"/>
    <n v="2018"/>
    <n v="15"/>
    <s v="NA"/>
    <m/>
    <m/>
    <m/>
    <n v="1"/>
    <m/>
    <m/>
    <m/>
    <m/>
    <m/>
    <m/>
    <m/>
    <n v="1"/>
    <m/>
    <m/>
    <n v="1"/>
    <m/>
    <m/>
    <m/>
    <n v="2"/>
    <n v="2"/>
    <n v="10"/>
    <m/>
    <m/>
    <m/>
    <m/>
    <m/>
    <m/>
    <m/>
    <m/>
    <m/>
    <n v="500"/>
    <n v="33.333333333333336"/>
  </r>
  <r>
    <x v="23"/>
    <n v="2"/>
    <s v="top 5"/>
    <m/>
    <s v="Mike Bibby"/>
    <s v="USA"/>
    <s v="PG"/>
    <n v="2003"/>
    <n v="2014"/>
    <n v="11"/>
    <m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9.0909090909090917"/>
  </r>
  <r>
    <x v="33"/>
    <n v="6"/>
    <m/>
    <s v="Pacers"/>
    <s v="Mike Campbell"/>
    <s v="USA"/>
    <s v="PG"/>
    <n v="2036"/>
    <m/>
    <s v="en cours"/>
    <n v="22"/>
    <n v="1"/>
    <m/>
    <m/>
    <m/>
    <m/>
    <m/>
    <m/>
    <m/>
    <m/>
    <m/>
    <m/>
    <m/>
    <m/>
    <m/>
    <m/>
    <n v="1"/>
    <n v="1"/>
    <m/>
    <m/>
    <m/>
    <m/>
    <m/>
    <m/>
    <m/>
    <n v="1"/>
    <m/>
    <m/>
    <m/>
    <m/>
    <m/>
    <n v="400"/>
    <n v="40"/>
  </r>
  <r>
    <x v="41"/>
    <n v="3"/>
    <s v="top 5"/>
    <m/>
    <s v="Mike Dunleavy"/>
    <s v="USA"/>
    <s v="SF"/>
    <n v="2003"/>
    <n v="2017"/>
    <n v="14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7"/>
    <n v="20"/>
    <s v="middle 1st"/>
    <s v="Rockets"/>
    <s v="Mike Frye"/>
    <s v="USA"/>
    <s v="PG"/>
    <n v="2016"/>
    <n v="2026"/>
    <n v="10"/>
    <n v="31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5"/>
  </r>
  <r>
    <x v="32"/>
    <n v="14"/>
    <s v="middle 1st"/>
    <s v="Cavaliers"/>
    <s v="Mike Jefferson"/>
    <s v="USA"/>
    <s v="PG"/>
    <n v="2015"/>
    <n v="2031"/>
    <n v="16"/>
    <n v="16"/>
    <n v="1"/>
    <m/>
    <m/>
    <m/>
    <m/>
    <m/>
    <m/>
    <m/>
    <m/>
    <m/>
    <m/>
    <m/>
    <m/>
    <m/>
    <m/>
    <m/>
    <m/>
    <m/>
    <n v="2"/>
    <n v="2"/>
    <n v="6"/>
    <m/>
    <m/>
    <m/>
    <m/>
    <m/>
    <m/>
    <m/>
    <m/>
    <m/>
    <n v="310"/>
    <n v="19.375"/>
  </r>
  <r>
    <x v="15"/>
    <n v="14"/>
    <m/>
    <s v="Lakers"/>
    <s v="Mikel Gatling"/>
    <s v="USA"/>
    <s v="PG"/>
    <n v="2037"/>
    <m/>
    <s v="en cours"/>
    <n v="61"/>
    <m/>
    <m/>
    <m/>
    <m/>
    <m/>
    <m/>
    <m/>
    <m/>
    <m/>
    <m/>
    <m/>
    <m/>
    <m/>
    <m/>
    <m/>
    <m/>
    <m/>
    <m/>
    <n v="0"/>
    <n v="3"/>
    <n v="15"/>
    <m/>
    <m/>
    <m/>
    <m/>
    <m/>
    <m/>
    <m/>
    <m/>
    <m/>
    <n v="300"/>
    <n v="33.333333333333336"/>
  </r>
  <r>
    <x v="29"/>
    <n v="10"/>
    <s v="lottery"/>
    <s v="Nuggets"/>
    <s v="Mikel Lopez"/>
    <s v="USA"/>
    <s v="PF"/>
    <n v="2004"/>
    <n v="2019"/>
    <n v="15"/>
    <s v="NA"/>
    <m/>
    <m/>
    <m/>
    <m/>
    <m/>
    <m/>
    <m/>
    <m/>
    <m/>
    <m/>
    <m/>
    <m/>
    <m/>
    <m/>
    <m/>
    <m/>
    <m/>
    <m/>
    <n v="3"/>
    <n v="5"/>
    <n v="13"/>
    <m/>
    <m/>
    <m/>
    <m/>
    <m/>
    <m/>
    <m/>
    <m/>
    <m/>
    <n v="530"/>
    <n v="35.333333333333336"/>
  </r>
  <r>
    <x v="32"/>
    <n v="7"/>
    <s v="lottery"/>
    <s v="Kings"/>
    <s v="Miles Tillison"/>
    <s v="USA"/>
    <s v="PG"/>
    <n v="2015"/>
    <n v="2031"/>
    <n v="16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1"/>
    <m/>
    <s v="Wizards"/>
    <s v="Milo Duff"/>
    <s v="FRA"/>
    <s v="PF"/>
    <n v="2040"/>
    <m/>
    <s v="en cours"/>
    <m/>
    <m/>
    <m/>
    <n v="2"/>
    <n v="1"/>
    <m/>
    <m/>
    <m/>
    <m/>
    <m/>
    <m/>
    <m/>
    <m/>
    <m/>
    <m/>
    <m/>
    <m/>
    <m/>
    <m/>
    <m/>
    <n v="1"/>
    <n v="7"/>
    <m/>
    <m/>
    <m/>
    <m/>
    <m/>
    <m/>
    <m/>
    <m/>
    <m/>
    <n v="320"/>
    <n v="53.333333333333336"/>
  </r>
  <r>
    <x v="16"/>
    <n v="36"/>
    <s v="2nd round"/>
    <s v="Jazz"/>
    <s v="Milos Tosic"/>
    <s v="SER"/>
    <s v="PF"/>
    <n v="2014"/>
    <n v="2031"/>
    <n v="17"/>
    <n v="43"/>
    <m/>
    <m/>
    <m/>
    <m/>
    <m/>
    <m/>
    <m/>
    <m/>
    <m/>
    <n v="1"/>
    <m/>
    <m/>
    <m/>
    <m/>
    <m/>
    <m/>
    <m/>
    <m/>
    <n v="1"/>
    <n v="1"/>
    <n v="6"/>
    <m/>
    <m/>
    <m/>
    <m/>
    <m/>
    <m/>
    <m/>
    <m/>
    <m/>
    <n v="210"/>
    <n v="12.352941176470589"/>
  </r>
  <r>
    <x v="8"/>
    <n v="34"/>
    <s v="2nd round"/>
    <s v="Celtics"/>
    <s v="Mitchell McClure"/>
    <s v="USA"/>
    <s v="PF"/>
    <n v="2017"/>
    <n v="2026"/>
    <n v="9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s v="ND"/>
    <m/>
    <m/>
    <s v="Mitchell Mikkelsen"/>
    <s v="USA"/>
    <s v="SG"/>
    <n v="2033"/>
    <m/>
    <s v="en cours"/>
    <m/>
    <m/>
    <m/>
    <m/>
    <m/>
    <m/>
    <m/>
    <m/>
    <m/>
    <m/>
    <m/>
    <m/>
    <m/>
    <m/>
    <m/>
    <m/>
    <m/>
    <m/>
    <m/>
    <n v="2"/>
    <n v="2"/>
    <n v="12"/>
    <m/>
    <m/>
    <m/>
    <m/>
    <m/>
    <m/>
    <m/>
    <m/>
    <m/>
    <n v="320"/>
    <n v="24.615384615384617"/>
  </r>
  <r>
    <x v="19"/>
    <n v="1"/>
    <m/>
    <s v="Nets"/>
    <s v="Mitchell Rice"/>
    <s v="USA"/>
    <s v="SF"/>
    <n v="2033"/>
    <m/>
    <s v="en cours"/>
    <m/>
    <n v="2"/>
    <m/>
    <m/>
    <n v="2"/>
    <m/>
    <m/>
    <m/>
    <m/>
    <n v="1"/>
    <m/>
    <m/>
    <n v="1"/>
    <n v="0"/>
    <n v="0"/>
    <n v="1"/>
    <n v="0"/>
    <n v="1"/>
    <m/>
    <m/>
    <m/>
    <m/>
    <m/>
    <m/>
    <m/>
    <m/>
    <m/>
    <m/>
    <n v="1"/>
    <m/>
    <m/>
    <n v="600"/>
    <n v="46.153846153846153"/>
  </r>
  <r>
    <x v="27"/>
    <n v="26"/>
    <m/>
    <s v="Blazers"/>
    <s v="Mobius Blood"/>
    <s v="USA"/>
    <s v="C"/>
    <n v="2025"/>
    <m/>
    <s v="en cours"/>
    <m/>
    <m/>
    <m/>
    <m/>
    <m/>
    <m/>
    <m/>
    <m/>
    <m/>
    <m/>
    <m/>
    <m/>
    <m/>
    <m/>
    <m/>
    <m/>
    <m/>
    <m/>
    <m/>
    <n v="0"/>
    <n v="1"/>
    <m/>
    <m/>
    <m/>
    <m/>
    <m/>
    <m/>
    <m/>
    <m/>
    <m/>
    <m/>
    <n v="50"/>
    <n v="2.3809523809523809"/>
  </r>
  <r>
    <x v="2"/>
    <n v="16"/>
    <s v="middle 1st"/>
    <s v="Grizzlies"/>
    <s v="Mobius Lynch"/>
    <s v="USA"/>
    <s v="PG"/>
    <n v="2018"/>
    <n v="2032"/>
    <n v="14"/>
    <n v="107"/>
    <n v="1"/>
    <n v="1"/>
    <m/>
    <n v="1"/>
    <m/>
    <m/>
    <m/>
    <m/>
    <m/>
    <m/>
    <m/>
    <n v="1"/>
    <m/>
    <n v="1"/>
    <m/>
    <m/>
    <m/>
    <m/>
    <m/>
    <m/>
    <m/>
    <m/>
    <m/>
    <m/>
    <m/>
    <m/>
    <m/>
    <m/>
    <m/>
    <m/>
    <n v="450"/>
    <n v="32.142857142857146"/>
  </r>
  <r>
    <x v="4"/>
    <n v="1"/>
    <m/>
    <s v="Lakers"/>
    <s v="Mohammed Li"/>
    <m/>
    <s v="C"/>
    <n v="2028"/>
    <n v="2045"/>
    <n v="17"/>
    <n v="3"/>
    <n v="2"/>
    <m/>
    <m/>
    <n v="2"/>
    <m/>
    <m/>
    <m/>
    <m/>
    <m/>
    <m/>
    <s v="HoF"/>
    <n v="1"/>
    <n v="0"/>
    <n v="1"/>
    <n v="0"/>
    <n v="0"/>
    <n v="1"/>
    <m/>
    <n v="1"/>
    <n v="4"/>
    <n v="21"/>
    <m/>
    <m/>
    <m/>
    <m/>
    <m/>
    <m/>
    <m/>
    <m/>
    <m/>
    <n v="1060"/>
    <n v="62.352941176470587"/>
  </r>
  <r>
    <x v="10"/>
    <n v="24"/>
    <s v="end 1st"/>
    <m/>
    <s v="Monty Williams"/>
    <s v="USA"/>
    <s v="SF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11"/>
    <s v="lottery"/>
    <s v="Heat"/>
    <s v="Morgan Holloway"/>
    <s v="USA"/>
    <s v="PG"/>
    <n v="2008"/>
    <n v="2013"/>
    <n v="5"/>
    <s v="NA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100"/>
    <n v="20"/>
  </r>
  <r>
    <x v="19"/>
    <n v="8"/>
    <m/>
    <s v="Grizzlies"/>
    <s v="Morgan Lapchick"/>
    <m/>
    <s v="PG"/>
    <n v="2033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3"/>
    <m/>
    <s v="Hawks"/>
    <s v="Morgan Morris"/>
    <s v="CAN"/>
    <s v="PF"/>
    <n v="2025"/>
    <n v="2046"/>
    <n v="21"/>
    <n v="255"/>
    <n v="17"/>
    <n v="4"/>
    <n v="2"/>
    <n v="14"/>
    <n v="3"/>
    <m/>
    <m/>
    <m/>
    <n v="1"/>
    <m/>
    <s v="HoF"/>
    <n v="15"/>
    <n v="11"/>
    <n v="3"/>
    <n v="1"/>
    <n v="12"/>
    <n v="1"/>
    <n v="4"/>
    <n v="5"/>
    <n v="6"/>
    <n v="32"/>
    <m/>
    <m/>
    <m/>
    <m/>
    <m/>
    <m/>
    <m/>
    <m/>
    <m/>
    <n v="11370"/>
    <n v="541.42857142857144"/>
  </r>
  <r>
    <x v="22"/>
    <n v="5"/>
    <m/>
    <s v="Bulls"/>
    <s v="Morgan Sidwell"/>
    <s v="USA"/>
    <s v="PG"/>
    <n v="2040"/>
    <m/>
    <s v="en cours"/>
    <n v="26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16.666666666666668"/>
  </r>
  <r>
    <x v="19"/>
    <n v="11"/>
    <m/>
    <s v="Raptors"/>
    <s v="Morris Liston"/>
    <m/>
    <s v="PG"/>
    <n v="2033"/>
    <n v="204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23"/>
    <m/>
    <s v="Bulls"/>
    <s v="Morris Marion"/>
    <s v="USA"/>
    <s v="SG"/>
    <n v="2029"/>
    <n v="2043"/>
    <n v="14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3.5714285714285716"/>
  </r>
  <r>
    <x v="54"/>
    <n v="21"/>
    <s v="middle 1st"/>
    <m/>
    <s v="Morris Peterson"/>
    <s v="USA"/>
    <s v="SF"/>
    <n v="2003"/>
    <n v="2014"/>
    <n v="11"/>
    <s v="NA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3.636363636363637"/>
  </r>
  <r>
    <x v="13"/>
    <n v="20"/>
    <m/>
    <s v="Grizzlies"/>
    <s v="Moses Crews"/>
    <m/>
    <s v="PG"/>
    <n v="2027"/>
    <n v="2036"/>
    <n v="9"/>
    <n v="7"/>
    <m/>
    <m/>
    <m/>
    <m/>
    <m/>
    <m/>
    <m/>
    <m/>
    <m/>
    <m/>
    <m/>
    <m/>
    <m/>
    <m/>
    <m/>
    <m/>
    <m/>
    <m/>
    <n v="1"/>
    <n v="1"/>
    <n v="3"/>
    <m/>
    <m/>
    <m/>
    <m/>
    <m/>
    <m/>
    <m/>
    <m/>
    <m/>
    <n v="130"/>
    <n v="14.444444444444445"/>
  </r>
  <r>
    <x v="9"/>
    <n v="25"/>
    <s v="end 1st"/>
    <s v="Nets"/>
    <s v="Myles Jordan"/>
    <s v="USA"/>
    <s v="SG"/>
    <n v="2009"/>
    <n v="2012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1"/>
    <s v="top 5"/>
    <s v="Wolves"/>
    <s v="Myles Steinmetz"/>
    <s v="USA"/>
    <s v="C"/>
    <n v="2008"/>
    <n v="2023"/>
    <n v="15"/>
    <n v="36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0.666666666666666"/>
  </r>
  <r>
    <x v="44"/>
    <n v="28"/>
    <m/>
    <s v="Wolves"/>
    <s v="Myron Brill"/>
    <m/>
    <s v="PF"/>
    <n v="2026"/>
    <n v="2042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17"/>
    <s v="middle 1st"/>
    <s v="Bulls"/>
    <s v="Nacho Ferrer"/>
    <s v="SPA"/>
    <s v="SG"/>
    <n v="2014"/>
    <n v="2031"/>
    <n v="17"/>
    <n v="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26"/>
    <s v="end 1st"/>
    <s v="Wolves"/>
    <s v="Nate Schechter"/>
    <s v="ARG"/>
    <s v="SF"/>
    <n v="2018"/>
    <n v="2023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20"/>
    <m/>
    <s v="Wizards"/>
    <s v="Nathan Cardinal"/>
    <s v="USA"/>
    <s v="PG"/>
    <n v="2037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10"/>
    <m/>
    <s v="Wizards"/>
    <s v="Nathan Dorsey"/>
    <s v="USA"/>
    <s v="PG"/>
    <n v="2038"/>
    <m/>
    <s v="en cours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17"/>
    <s v="middle 1st"/>
    <s v="Pistons"/>
    <s v="Nathan Sapp"/>
    <s v="USA"/>
    <s v="SG"/>
    <n v="2004"/>
    <n v="2018"/>
    <n v="14"/>
    <s v="NA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1.428571428571429"/>
  </r>
  <r>
    <x v="0"/>
    <n v="25"/>
    <s v="end 1st"/>
    <s v="Pacers"/>
    <s v="Nathanael Citizen"/>
    <s v="USA"/>
    <s v="C"/>
    <n v="2011"/>
    <n v="2025"/>
    <n v="14"/>
    <n v="1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7.8571428571428568"/>
  </r>
  <r>
    <x v="27"/>
    <n v="30"/>
    <m/>
    <s v="Cavaliers"/>
    <s v="Nathaniel Dull"/>
    <m/>
    <s v="SF"/>
    <n v="2025"/>
    <n v="2040"/>
    <n v="15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7.333333333333333"/>
  </r>
  <r>
    <x v="5"/>
    <n v="5"/>
    <m/>
    <s v="Cavaliers"/>
    <s v="Nathaniel Samake"/>
    <m/>
    <s v="PG"/>
    <n v="2029"/>
    <n v="2044"/>
    <n v="15"/>
    <m/>
    <m/>
    <m/>
    <n v="2"/>
    <m/>
    <m/>
    <m/>
    <m/>
    <m/>
    <m/>
    <m/>
    <m/>
    <m/>
    <m/>
    <m/>
    <m/>
    <m/>
    <n v="1"/>
    <m/>
    <m/>
    <m/>
    <m/>
    <m/>
    <m/>
    <m/>
    <m/>
    <m/>
    <m/>
    <m/>
    <m/>
    <m/>
    <n v="200"/>
    <n v="13.333333333333334"/>
  </r>
  <r>
    <x v="23"/>
    <n v="29"/>
    <s v="end 1st"/>
    <m/>
    <s v="Nazr Mohammed"/>
    <s v="USA"/>
    <s v="C"/>
    <n v="2003"/>
    <n v="2015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5"/>
    <m/>
    <s v="Cavaliers"/>
    <s v="Nelson Wilson"/>
    <s v="USA"/>
    <s v="C"/>
    <n v="2026"/>
    <n v="2041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1"/>
    <n v="7"/>
    <s v="lottery"/>
    <m/>
    <s v="Nene Hilario"/>
    <s v="BRA"/>
    <s v="PF"/>
    <n v="2003"/>
    <n v="2017"/>
    <n v="14"/>
    <s v="NA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0.714285714285714"/>
  </r>
  <r>
    <x v="15"/>
    <n v="7"/>
    <m/>
    <s v="Jazz"/>
    <s v="Nicholas Ahye"/>
    <s v="USA"/>
    <s v="SG"/>
    <n v="2037"/>
    <m/>
    <s v="en cours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20"/>
    <m/>
    <s v="Mavericks"/>
    <s v="Nicholas Campbell"/>
    <m/>
    <s v="C"/>
    <n v="2028"/>
    <n v="203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13"/>
    <s v="lottery"/>
    <s v="Wolves"/>
    <s v="Nicholas Cowens"/>
    <s v="USA"/>
    <s v="SG"/>
    <n v="2009"/>
    <n v="2013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24"/>
    <m/>
    <s v="Kings"/>
    <s v="Nicholas Pack"/>
    <s v="USA"/>
    <s v="PG"/>
    <n v="2036"/>
    <m/>
    <s v="en cours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s v="ND"/>
    <m/>
    <m/>
    <s v="Nick Bear"/>
    <m/>
    <s v="PG"/>
    <n v="2024"/>
    <n v="2030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10"/>
    <s v="lottery"/>
    <s v="Sixers"/>
    <s v="Nick Biasone"/>
    <s v="ITA"/>
    <s v="C"/>
    <n v="2018"/>
    <n v="2034"/>
    <n v="16"/>
    <n v="55"/>
    <m/>
    <m/>
    <m/>
    <n v="1"/>
    <m/>
    <m/>
    <m/>
    <m/>
    <m/>
    <n v="1"/>
    <m/>
    <m/>
    <m/>
    <m/>
    <m/>
    <m/>
    <m/>
    <m/>
    <n v="1"/>
    <n v="3"/>
    <n v="17"/>
    <m/>
    <n v="1"/>
    <m/>
    <m/>
    <m/>
    <m/>
    <m/>
    <m/>
    <m/>
    <n v="570"/>
    <n v="35.625"/>
  </r>
  <r>
    <x v="50"/>
    <n v="12"/>
    <s v="lottery"/>
    <m/>
    <s v="Nick Collison"/>
    <s v="USA"/>
    <s v="PF"/>
    <n v="2003"/>
    <n v="2015"/>
    <n v="12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26"/>
    <n v="26"/>
    <s v="end 1st"/>
    <s v="Celtics"/>
    <s v="Nick Doggett"/>
    <s v="USA"/>
    <s v="PG"/>
    <n v="2021"/>
    <n v="2024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11"/>
    <s v="lottery"/>
    <s v="Raptors"/>
    <s v="Nick Hayden"/>
    <s v="USA"/>
    <s v="SF"/>
    <n v="2020"/>
    <n v="2026"/>
    <n v="6"/>
    <n v="0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16.666666666666668"/>
  </r>
  <r>
    <x v="34"/>
    <n v="34"/>
    <s v="2nd round"/>
    <s v="Blazers"/>
    <s v="Nick Litwack"/>
    <s v="USA"/>
    <s v="PF"/>
    <n v="2020"/>
    <n v="2033"/>
    <n v="13"/>
    <n v="3"/>
    <m/>
    <m/>
    <m/>
    <m/>
    <m/>
    <m/>
    <m/>
    <m/>
    <m/>
    <m/>
    <m/>
    <n v="1"/>
    <m/>
    <m/>
    <n v="1"/>
    <m/>
    <m/>
    <m/>
    <n v="3"/>
    <n v="5"/>
    <n v="24"/>
    <m/>
    <m/>
    <m/>
    <m/>
    <m/>
    <m/>
    <m/>
    <m/>
    <m/>
    <n v="740"/>
    <n v="56.92307692307692"/>
  </r>
  <r>
    <x v="38"/>
    <n v="31"/>
    <s v="2nd round"/>
    <s v="Magic"/>
    <s v="Nick Rosow"/>
    <s v="USA"/>
    <s v="C"/>
    <n v="2008"/>
    <n v="2022"/>
    <n v="1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6"/>
    <n v="37"/>
    <s v="2nd round"/>
    <m/>
    <s v="Nick Van Exel"/>
    <s v="USA"/>
    <s v="PG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22"/>
    <m/>
    <s v="Lakers"/>
    <s v="Nicklaus Tabak"/>
    <m/>
    <s v="SF"/>
    <n v="2033"/>
    <n v="2046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s v="ND"/>
    <s v="not drafted"/>
    <s v="NA"/>
    <s v="Nicolas McLeod"/>
    <s v="USA"/>
    <s v="PF"/>
    <n v="2007"/>
    <n v="2022"/>
    <n v="15"/>
    <s v="NA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10"/>
  </r>
  <r>
    <x v="5"/>
    <n v="43"/>
    <m/>
    <s v="Kings"/>
    <s v="Nicolas Porter"/>
    <s v="USA"/>
    <s v="C"/>
    <n v="2029"/>
    <n v="2042"/>
    <n v="13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3.8461538461538463"/>
  </r>
  <r>
    <x v="21"/>
    <n v="41"/>
    <m/>
    <s v="Clippers"/>
    <s v="Nigel Likens"/>
    <m/>
    <s v="SG"/>
    <n v="2030"/>
    <n v="2032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2"/>
    <s v="lottery"/>
    <s v="Nets"/>
    <s v="Nikola Bagaric"/>
    <s v="SER"/>
    <s v="C"/>
    <n v="2019"/>
    <m/>
    <s v="en cours"/>
    <n v="2"/>
    <m/>
    <m/>
    <m/>
    <m/>
    <m/>
    <m/>
    <m/>
    <m/>
    <m/>
    <m/>
    <m/>
    <m/>
    <m/>
    <m/>
    <m/>
    <m/>
    <n v="1"/>
    <m/>
    <n v="0"/>
    <n v="1"/>
    <n v="3"/>
    <m/>
    <m/>
    <m/>
    <m/>
    <m/>
    <m/>
    <m/>
    <m/>
    <m/>
    <n v="180"/>
    <n v="6.666666666666667"/>
  </r>
  <r>
    <x v="28"/>
    <n v="13"/>
    <m/>
    <s v="Raptors"/>
    <s v="Nikola Divac"/>
    <s v="SER"/>
    <s v="PG"/>
    <n v="2031"/>
    <m/>
    <s v="en cours"/>
    <s v="NA"/>
    <n v="3"/>
    <m/>
    <n v="1"/>
    <n v="1"/>
    <m/>
    <m/>
    <m/>
    <m/>
    <m/>
    <m/>
    <m/>
    <m/>
    <m/>
    <m/>
    <m/>
    <m/>
    <m/>
    <n v="1"/>
    <n v="1"/>
    <n v="2"/>
    <n v="10"/>
    <m/>
    <m/>
    <m/>
    <m/>
    <m/>
    <m/>
    <m/>
    <m/>
    <m/>
    <n v="850"/>
    <n v="56.666666666666664"/>
  </r>
  <r>
    <x v="22"/>
    <n v="13"/>
    <m/>
    <s v="Pacers"/>
    <s v="Nikolas Layman"/>
    <s v="USA"/>
    <s v="SF"/>
    <n v="2040"/>
    <m/>
    <s v="en cours"/>
    <n v="1"/>
    <m/>
    <m/>
    <m/>
    <m/>
    <m/>
    <m/>
    <m/>
    <m/>
    <m/>
    <m/>
    <m/>
    <m/>
    <m/>
    <m/>
    <m/>
    <m/>
    <m/>
    <m/>
    <n v="1"/>
    <n v="2"/>
    <n v="8"/>
    <m/>
    <m/>
    <m/>
    <m/>
    <m/>
    <m/>
    <m/>
    <m/>
    <m/>
    <n v="230"/>
    <n v="38.333333333333336"/>
  </r>
  <r>
    <x v="30"/>
    <n v="27"/>
    <s v="end 1st"/>
    <s v="Magic"/>
    <s v="Nikolas Swift"/>
    <s v="USA"/>
    <s v="PG"/>
    <n v="2019"/>
    <n v="2030"/>
    <n v="11"/>
    <n v="8"/>
    <m/>
    <m/>
    <m/>
    <m/>
    <m/>
    <m/>
    <m/>
    <m/>
    <m/>
    <m/>
    <m/>
    <m/>
    <m/>
    <m/>
    <m/>
    <m/>
    <m/>
    <m/>
    <m/>
    <n v="1"/>
    <n v="5"/>
    <m/>
    <m/>
    <m/>
    <m/>
    <m/>
    <m/>
    <m/>
    <m/>
    <m/>
    <n v="100"/>
    <n v="9.0909090909090917"/>
  </r>
  <r>
    <x v="41"/>
    <n v="5"/>
    <s v="top 5"/>
    <m/>
    <s v="Nikoloz Tskitishvili"/>
    <s v="GEO"/>
    <s v="SF"/>
    <n v="2003"/>
    <n v="2018"/>
    <n v="15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49"/>
    <n v="18"/>
    <s v="middle 1st"/>
    <s v="Wolves"/>
    <s v="Noah Buechler"/>
    <s v="USA"/>
    <s v="PG"/>
    <n v="2005"/>
    <n v="2017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41"/>
    <m/>
    <s v="Clippers"/>
    <s v="Noah Foti"/>
    <m/>
    <s v="C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24"/>
    <s v="end 1st"/>
    <s v="Magic"/>
    <s v="Noah Gomez"/>
    <s v="USA"/>
    <s v="SG"/>
    <n v="2023"/>
    <n v="2033"/>
    <n v="10"/>
    <n v="0"/>
    <m/>
    <m/>
    <m/>
    <m/>
    <m/>
    <m/>
    <m/>
    <m/>
    <m/>
    <m/>
    <m/>
    <m/>
    <m/>
    <m/>
    <m/>
    <m/>
    <m/>
    <m/>
    <n v="0"/>
    <n v="2"/>
    <n v="12"/>
    <m/>
    <m/>
    <m/>
    <m/>
    <m/>
    <m/>
    <m/>
    <m/>
    <m/>
    <n v="220"/>
    <n v="22"/>
  </r>
  <r>
    <x v="8"/>
    <n v="38"/>
    <s v="2nd round"/>
    <s v="Grizzlies"/>
    <s v="Noah Kersey"/>
    <s v="USA"/>
    <s v="PF"/>
    <n v="2017"/>
    <n v="2032"/>
    <n v="15"/>
    <n v="5"/>
    <m/>
    <m/>
    <m/>
    <m/>
    <m/>
    <m/>
    <m/>
    <m/>
    <m/>
    <m/>
    <m/>
    <m/>
    <m/>
    <m/>
    <m/>
    <m/>
    <n v="1"/>
    <m/>
    <n v="1"/>
    <n v="1"/>
    <n v="4"/>
    <m/>
    <m/>
    <m/>
    <m/>
    <m/>
    <m/>
    <m/>
    <m/>
    <m/>
    <n v="240"/>
    <n v="16"/>
  </r>
  <r>
    <x v="24"/>
    <s v="ND"/>
    <m/>
    <m/>
    <s v="Noble Kidd"/>
    <m/>
    <s v="PG"/>
    <n v="2024"/>
    <n v="2028"/>
    <n v="4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20"/>
    <m/>
    <s v="Hawks"/>
    <s v="Nolan Montana"/>
    <s v="USA"/>
    <s v="PF"/>
    <n v="2038"/>
    <m/>
    <s v="en cours"/>
    <n v="2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21.25"/>
  </r>
  <r>
    <x v="27"/>
    <n v="4"/>
    <m/>
    <s v="Cavaliers"/>
    <s v="Norbert White"/>
    <m/>
    <s v="SF"/>
    <n v="2025"/>
    <n v="2042"/>
    <n v="17"/>
    <m/>
    <n v="1"/>
    <m/>
    <m/>
    <n v="1"/>
    <m/>
    <m/>
    <m/>
    <m/>
    <m/>
    <m/>
    <s v="HoF"/>
    <m/>
    <m/>
    <m/>
    <m/>
    <m/>
    <m/>
    <m/>
    <m/>
    <m/>
    <m/>
    <m/>
    <m/>
    <m/>
    <n v="2"/>
    <m/>
    <m/>
    <m/>
    <m/>
    <m/>
    <n v="250"/>
    <n v="14.705882352941176"/>
  </r>
  <r>
    <x v="1"/>
    <n v="12"/>
    <s v="lottery"/>
    <s v="Bucks"/>
    <s v="Norman McGillivray"/>
    <s v="USA"/>
    <s v="SF"/>
    <n v="2013"/>
    <n v="2019"/>
    <n v="6"/>
    <s v="NA"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13.333333333333334"/>
  </r>
  <r>
    <x v="61"/>
    <n v="8"/>
    <s v="lottery"/>
    <m/>
    <s v="Olden Polynice"/>
    <s v="HAI"/>
    <s v="C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10"/>
    <m/>
    <s v="Hornets"/>
    <s v="Olin Holbrook"/>
    <m/>
    <s v="PG"/>
    <n v="2027"/>
    <n v="2032"/>
    <n v="5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28"/>
    <m/>
    <s v="Pacers"/>
    <s v="Omar Cone"/>
    <m/>
    <s v="PF"/>
    <n v="2033"/>
    <n v="2038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9"/>
    <s v="lottery"/>
    <s v="Pistons"/>
    <s v="Omar Muhammad"/>
    <s v="USA"/>
    <s v="PG"/>
    <n v="2008"/>
    <n v="2022"/>
    <n v="14"/>
    <s v="NA"/>
    <n v="1"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60"/>
    <n v="11.428571428571429"/>
  </r>
  <r>
    <x v="16"/>
    <n v="1"/>
    <s v="top 5"/>
    <s v="Sonics"/>
    <s v="Orazio Scrivner"/>
    <s v="USA"/>
    <s v="PF"/>
    <n v="2014"/>
    <n v="2030"/>
    <n v="16"/>
    <n v="40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100"/>
    <n v="6.25"/>
  </r>
  <r>
    <x v="43"/>
    <n v="39"/>
    <m/>
    <s v="Nuggets"/>
    <s v="Oscar Cosic"/>
    <s v="SER"/>
    <s v="PF"/>
    <n v="2032"/>
    <n v="2038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41"/>
    <m/>
    <s v="Pacers"/>
    <s v="Osip Lyashenko"/>
    <s v="UKR"/>
    <s v="C"/>
    <n v="2027"/>
    <n v="2038"/>
    <n v="11"/>
    <n v="2"/>
    <m/>
    <m/>
    <m/>
    <m/>
    <m/>
    <m/>
    <m/>
    <m/>
    <m/>
    <m/>
    <m/>
    <m/>
    <m/>
    <m/>
    <m/>
    <m/>
    <m/>
    <m/>
    <n v="2"/>
    <n v="2"/>
    <n v="4"/>
    <m/>
    <m/>
    <m/>
    <m/>
    <m/>
    <m/>
    <m/>
    <m/>
    <m/>
    <n v="240"/>
    <n v="21.818181818181817"/>
  </r>
  <r>
    <x v="32"/>
    <n v="25"/>
    <s v="end 1st"/>
    <s v="Rockets"/>
    <s v="Otis Hill"/>
    <s v="USA"/>
    <s v="PG"/>
    <n v="2015"/>
    <n v="2029"/>
    <n v="14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51"/>
    <m/>
    <s v="Heat"/>
    <s v="Otto Hutchins"/>
    <m/>
    <s v="PG"/>
    <n v="2024"/>
    <n v="2039"/>
    <n v="15"/>
    <n v="13"/>
    <m/>
    <m/>
    <m/>
    <m/>
    <m/>
    <m/>
    <m/>
    <m/>
    <m/>
    <m/>
    <m/>
    <m/>
    <m/>
    <m/>
    <m/>
    <m/>
    <m/>
    <m/>
    <m/>
    <n v="1"/>
    <n v="7"/>
    <m/>
    <m/>
    <m/>
    <n v="1"/>
    <m/>
    <m/>
    <m/>
    <m/>
    <m/>
    <n v="170"/>
    <n v="11.333333333333334"/>
  </r>
  <r>
    <x v="3"/>
    <n v="26"/>
    <s v="end 1st"/>
    <s v="Jazz"/>
    <s v="Otto Scanlon"/>
    <s v="USA"/>
    <s v="PG"/>
    <n v="2022"/>
    <n v="2023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15"/>
    <m/>
    <s v="Clippers"/>
    <s v="Owen Magliore"/>
    <s v="USA"/>
    <s v="PG"/>
    <n v="2033"/>
    <m/>
    <s v="en cours"/>
    <n v="8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3.8461538461538463"/>
  </r>
  <r>
    <x v="19"/>
    <n v="12"/>
    <m/>
    <s v="Spurs"/>
    <s v="Owen Marion"/>
    <m/>
    <s v="PF"/>
    <n v="2033"/>
    <n v="2038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11"/>
    <m/>
    <s v="Wizards"/>
    <s v="Owen Stackhouse"/>
    <s v="USA"/>
    <s v="SF"/>
    <n v="2034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3"/>
    <s v="top 5"/>
    <s v="Knicks"/>
    <s v="Pape N'Diaye"/>
    <s v="FRA"/>
    <s v="SF"/>
    <n v="2017"/>
    <n v="2033"/>
    <n v="16"/>
    <n v="138"/>
    <n v="1"/>
    <n v="1"/>
    <m/>
    <n v="5"/>
    <m/>
    <m/>
    <m/>
    <m/>
    <m/>
    <m/>
    <s v="HoF"/>
    <n v="2"/>
    <m/>
    <n v="2"/>
    <m/>
    <n v="9"/>
    <n v="2"/>
    <m/>
    <n v="1"/>
    <n v="1"/>
    <n v="7"/>
    <m/>
    <m/>
    <m/>
    <m/>
    <m/>
    <m/>
    <m/>
    <m/>
    <m/>
    <n v="3220"/>
    <n v="201.25"/>
  </r>
  <r>
    <x v="49"/>
    <n v="33"/>
    <s v="2nd round"/>
    <s v="Blazers"/>
    <s v="Parker Benjamin"/>
    <s v="USA"/>
    <s v="C"/>
    <n v="2005"/>
    <n v="2022"/>
    <n v="17"/>
    <s v="NA"/>
    <m/>
    <m/>
    <m/>
    <m/>
    <m/>
    <m/>
    <m/>
    <m/>
    <m/>
    <n v="1"/>
    <m/>
    <m/>
    <m/>
    <m/>
    <m/>
    <m/>
    <n v="2"/>
    <m/>
    <n v="2"/>
    <n v="3"/>
    <n v="13"/>
    <m/>
    <m/>
    <m/>
    <m/>
    <n v="1"/>
    <m/>
    <m/>
    <m/>
    <m/>
    <n v="680"/>
    <n v="40"/>
  </r>
  <r>
    <x v="43"/>
    <n v="2"/>
    <m/>
    <s v="Mavericks"/>
    <s v="Parker Iba"/>
    <s v="USA"/>
    <s v="SF"/>
    <n v="2032"/>
    <n v="2045"/>
    <n v="13"/>
    <n v="8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100"/>
    <n v="7.6923076923076925"/>
  </r>
  <r>
    <x v="12"/>
    <n v="28"/>
    <m/>
    <s v="Vultures"/>
    <s v="Parker McLellan"/>
    <s v="USA"/>
    <s v="PG"/>
    <n v="2035"/>
    <n v="2039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2"/>
    <n v="4"/>
    <m/>
    <s v="Clippers"/>
    <s v="Parker Patterson"/>
    <s v="USA"/>
    <s v="C"/>
    <n v="2044"/>
    <m/>
    <s v="en cours"/>
    <n v="32"/>
    <n v="1"/>
    <m/>
    <n v="2"/>
    <n v="1"/>
    <m/>
    <m/>
    <m/>
    <m/>
    <m/>
    <m/>
    <m/>
    <n v="2"/>
    <n v="0"/>
    <n v="0"/>
    <n v="2"/>
    <m/>
    <m/>
    <m/>
    <m/>
    <m/>
    <m/>
    <m/>
    <m/>
    <m/>
    <m/>
    <m/>
    <m/>
    <m/>
    <n v="1"/>
    <m/>
    <n v="500"/>
    <n v="250"/>
  </r>
  <r>
    <x v="2"/>
    <n v="22"/>
    <s v="end 1st"/>
    <s v="Raptors"/>
    <s v="Parker Starks"/>
    <s v="USA"/>
    <s v="PF"/>
    <n v="2018"/>
    <n v="2024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23"/>
    <s v="end 1st"/>
    <s v="Nuggets"/>
    <s v="Pascal Don"/>
    <s v="FRA"/>
    <s v="SG"/>
    <n v="2010"/>
    <n v="2018"/>
    <n v="8"/>
    <s v="NA"/>
    <m/>
    <m/>
    <m/>
    <m/>
    <m/>
    <m/>
    <m/>
    <m/>
    <m/>
    <m/>
    <m/>
    <m/>
    <m/>
    <m/>
    <m/>
    <m/>
    <m/>
    <m/>
    <n v="2"/>
    <n v="3"/>
    <n v="8"/>
    <m/>
    <m/>
    <m/>
    <m/>
    <m/>
    <m/>
    <m/>
    <m/>
    <m/>
    <n v="330"/>
    <n v="41.25"/>
  </r>
  <r>
    <x v="14"/>
    <n v="4"/>
    <s v="top 5"/>
    <s v="Mavericks"/>
    <s v="Pat Demming"/>
    <s v="USA"/>
    <s v="SG"/>
    <n v="2012"/>
    <n v="2028"/>
    <n v="16"/>
    <n v="89"/>
    <n v="1"/>
    <m/>
    <m/>
    <n v="3"/>
    <m/>
    <m/>
    <m/>
    <m/>
    <m/>
    <m/>
    <s v="HoF"/>
    <n v="3"/>
    <n v="1"/>
    <n v="0"/>
    <n v="2"/>
    <m/>
    <m/>
    <m/>
    <n v="0"/>
    <n v="2"/>
    <n v="7"/>
    <m/>
    <m/>
    <m/>
    <m/>
    <m/>
    <m/>
    <m/>
    <m/>
    <m/>
    <n v="1020"/>
    <n v="63.75"/>
  </r>
  <r>
    <x v="18"/>
    <n v="17"/>
    <s v="middle 1st"/>
    <s v="Jazz"/>
    <s v="Pat Katz"/>
    <s v="USA"/>
    <s v="C"/>
    <n v="2010"/>
    <n v="2024"/>
    <n v="14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2"/>
    <s v="top 5"/>
    <s v="Suns"/>
    <s v="Patrick Beckel "/>
    <s v="USA"/>
    <s v="C"/>
    <n v="2013"/>
    <n v="2028"/>
    <n v="15"/>
    <n v="115"/>
    <m/>
    <m/>
    <n v="2"/>
    <n v="2"/>
    <m/>
    <m/>
    <n v="1"/>
    <m/>
    <m/>
    <m/>
    <s v="HoF"/>
    <n v="1"/>
    <n v="0"/>
    <n v="1"/>
    <n v="0"/>
    <m/>
    <m/>
    <m/>
    <m/>
    <m/>
    <m/>
    <m/>
    <n v="1"/>
    <m/>
    <m/>
    <m/>
    <m/>
    <m/>
    <m/>
    <m/>
    <n v="650"/>
    <n v="43.333333333333336"/>
  </r>
  <r>
    <x v="34"/>
    <n v="9"/>
    <s v="lottery"/>
    <s v="Lakers"/>
    <s v="Patrick Curry"/>
    <s v="USA"/>
    <s v="PG"/>
    <n v="2020"/>
    <n v="2029"/>
    <n v="9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8"/>
    <n v="3"/>
    <s v="top 5"/>
    <m/>
    <s v="Pau Gasol"/>
    <s v="SPA"/>
    <s v="PF"/>
    <n v="2003"/>
    <n v="2017"/>
    <n v="14"/>
    <s v="NA"/>
    <n v="2"/>
    <m/>
    <m/>
    <n v="2"/>
    <m/>
    <m/>
    <m/>
    <m/>
    <m/>
    <m/>
    <m/>
    <m/>
    <m/>
    <m/>
    <m/>
    <m/>
    <m/>
    <m/>
    <n v="0"/>
    <n v="0"/>
    <n v="0"/>
    <m/>
    <m/>
    <m/>
    <m/>
    <m/>
    <m/>
    <m/>
    <m/>
    <m/>
    <n v="300"/>
    <n v="21.428571428571427"/>
  </r>
  <r>
    <x v="25"/>
    <n v="2"/>
    <m/>
    <s v="Knicks"/>
    <s v="Paul Knight"/>
    <s v="USA"/>
    <s v="SG"/>
    <n v="2038"/>
    <m/>
    <s v="en cours"/>
    <m/>
    <m/>
    <m/>
    <m/>
    <n v="1"/>
    <m/>
    <m/>
    <m/>
    <m/>
    <m/>
    <m/>
    <m/>
    <n v="1"/>
    <n v="0"/>
    <n v="0"/>
    <n v="1"/>
    <m/>
    <m/>
    <m/>
    <n v="1"/>
    <n v="1"/>
    <n v="6"/>
    <m/>
    <m/>
    <m/>
    <m/>
    <m/>
    <m/>
    <m/>
    <m/>
    <m/>
    <n v="360"/>
    <n v="45"/>
  </r>
  <r>
    <x v="17"/>
    <n v="18"/>
    <s v="middle 1st"/>
    <s v="Pacers"/>
    <s v="Paul Morrison"/>
    <s v="USA"/>
    <s v="PG"/>
    <n v="2016"/>
    <n v="2024"/>
    <n v="8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s v="ND"/>
    <m/>
    <m/>
    <s v="Paul O'Neil"/>
    <m/>
    <s v="PG"/>
    <n v="2023"/>
    <n v="2033"/>
    <n v="10"/>
    <m/>
    <m/>
    <m/>
    <m/>
    <m/>
    <m/>
    <m/>
    <m/>
    <m/>
    <m/>
    <m/>
    <m/>
    <m/>
    <m/>
    <m/>
    <m/>
    <m/>
    <m/>
    <m/>
    <n v="1"/>
    <n v="3"/>
    <n v="8"/>
    <m/>
    <m/>
    <m/>
    <m/>
    <m/>
    <m/>
    <m/>
    <m/>
    <m/>
    <n v="280"/>
    <n v="28"/>
  </r>
  <r>
    <x v="23"/>
    <n v="10"/>
    <s v="lottery"/>
    <m/>
    <s v="Paul Pierce"/>
    <s v="USA"/>
    <s v="SF"/>
    <n v="2003"/>
    <n v="2016"/>
    <n v="13"/>
    <s v="NA"/>
    <m/>
    <m/>
    <m/>
    <n v="3"/>
    <m/>
    <m/>
    <m/>
    <m/>
    <m/>
    <n v="1"/>
    <m/>
    <n v="2"/>
    <m/>
    <m/>
    <n v="2"/>
    <m/>
    <n v="1"/>
    <m/>
    <m/>
    <m/>
    <m/>
    <m/>
    <m/>
    <m/>
    <m/>
    <m/>
    <m/>
    <m/>
    <m/>
    <m/>
    <n v="650"/>
    <n v="50"/>
  </r>
  <r>
    <x v="29"/>
    <n v="2"/>
    <s v="top 5"/>
    <s v="Kings"/>
    <s v="Pavel Podkolzine"/>
    <s v="RUS"/>
    <s v="C"/>
    <n v="2004"/>
    <n v="2026"/>
    <n v="22"/>
    <n v="581"/>
    <n v="35"/>
    <n v="10"/>
    <m/>
    <n v="16"/>
    <m/>
    <n v="3"/>
    <m/>
    <n v="5"/>
    <m/>
    <m/>
    <s v="HoF"/>
    <n v="13"/>
    <n v="8"/>
    <n v="5"/>
    <n v="0"/>
    <n v="7"/>
    <n v="3"/>
    <m/>
    <n v="1"/>
    <n v="4"/>
    <n v="23"/>
    <m/>
    <n v="17"/>
    <m/>
    <m/>
    <m/>
    <m/>
    <m/>
    <n v="2"/>
    <m/>
    <n v="13380"/>
    <n v="608.18181818181813"/>
  </r>
  <r>
    <x v="34"/>
    <n v="15"/>
    <s v="middle 1st"/>
    <s v="Spurs"/>
    <s v="Pedro Hernandez"/>
    <s v="BRA"/>
    <s v="PG"/>
    <n v="2020"/>
    <n v="2032"/>
    <n v="12"/>
    <n v="97"/>
    <n v="1"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50"/>
    <n v="12.5"/>
  </r>
  <r>
    <x v="0"/>
    <n v="58"/>
    <s v="2nd round"/>
    <s v="Nuggets"/>
    <s v="Perceval Fauvarcq"/>
    <s v="FRA"/>
    <s v="SF"/>
    <n v="2011"/>
    <n v="2029"/>
    <n v="18"/>
    <n v="50"/>
    <m/>
    <m/>
    <m/>
    <n v="2"/>
    <m/>
    <m/>
    <m/>
    <m/>
    <m/>
    <m/>
    <s v="HoF"/>
    <n v="2"/>
    <m/>
    <n v="1"/>
    <n v="1"/>
    <m/>
    <n v="1"/>
    <m/>
    <n v="4"/>
    <n v="4"/>
    <n v="13"/>
    <m/>
    <m/>
    <m/>
    <m/>
    <m/>
    <m/>
    <m/>
    <m/>
    <m/>
    <n v="1130"/>
    <n v="62.777777777777779"/>
  </r>
  <r>
    <x v="16"/>
    <n v="20"/>
    <s v="middle 1st"/>
    <s v="Kings"/>
    <s v="Perry Trigg"/>
    <s v="USA"/>
    <s v="PF"/>
    <n v="2014"/>
    <n v="2024"/>
    <n v="10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24"/>
    <s v="end 1st"/>
    <s v="Lakers"/>
    <s v="Pete Liebman"/>
    <s v="USA"/>
    <s v="PF"/>
    <n v="2009"/>
    <n v="2009"/>
    <n v="0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e v="#DIV/0!"/>
  </r>
  <r>
    <x v="29"/>
    <n v="19"/>
    <s v="middle 1st"/>
    <s v="Bulls"/>
    <s v="Pete Nesby"/>
    <s v="USA"/>
    <s v="C"/>
    <n v="2004"/>
    <n v="2019"/>
    <n v="15"/>
    <s v="NA"/>
    <m/>
    <m/>
    <m/>
    <m/>
    <m/>
    <m/>
    <m/>
    <m/>
    <m/>
    <m/>
    <m/>
    <m/>
    <m/>
    <m/>
    <m/>
    <m/>
    <n v="1"/>
    <m/>
    <n v="2"/>
    <n v="3"/>
    <n v="16"/>
    <m/>
    <m/>
    <m/>
    <m/>
    <m/>
    <m/>
    <m/>
    <m/>
    <m/>
    <n v="510"/>
    <n v="34"/>
  </r>
  <r>
    <x v="7"/>
    <n v="15"/>
    <m/>
    <s v="Spurs"/>
    <s v="Pete Teague"/>
    <s v="USA"/>
    <s v="C"/>
    <n v="2034"/>
    <m/>
    <s v="en cours"/>
    <m/>
    <m/>
    <m/>
    <m/>
    <m/>
    <m/>
    <m/>
    <m/>
    <m/>
    <m/>
    <m/>
    <m/>
    <m/>
    <m/>
    <m/>
    <m/>
    <m/>
    <m/>
    <m/>
    <n v="1"/>
    <n v="2"/>
    <n v="13"/>
    <m/>
    <m/>
    <m/>
    <m/>
    <m/>
    <m/>
    <m/>
    <m/>
    <m/>
    <n v="280"/>
    <n v="23.333333333333332"/>
  </r>
  <r>
    <x v="35"/>
    <n v="13"/>
    <m/>
    <s v="Clippers"/>
    <s v="Peter Greer"/>
    <s v="USA"/>
    <s v="SF"/>
    <n v="2039"/>
    <m/>
    <s v="en cours"/>
    <m/>
    <m/>
    <m/>
    <m/>
    <m/>
    <m/>
    <m/>
    <m/>
    <m/>
    <m/>
    <m/>
    <m/>
    <m/>
    <m/>
    <m/>
    <m/>
    <m/>
    <m/>
    <m/>
    <n v="0"/>
    <n v="3"/>
    <n v="18"/>
    <m/>
    <m/>
    <m/>
    <m/>
    <m/>
    <m/>
    <m/>
    <m/>
    <m/>
    <n v="330"/>
    <n v="47.142857142857146"/>
  </r>
  <r>
    <x v="49"/>
    <n v="5"/>
    <s v="top 5"/>
    <s v="Celtics"/>
    <s v="Peter Kurland"/>
    <s v="USA"/>
    <s v="C"/>
    <n v="2005"/>
    <n v="2019"/>
    <n v="14"/>
    <s v="NA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10"/>
  </r>
  <r>
    <x v="26"/>
    <n v="25"/>
    <s v="end 1st"/>
    <s v="Pistons"/>
    <s v="Petr Jelinek"/>
    <s v="CZE"/>
    <s v="PG"/>
    <n v="2021"/>
    <n v="2027"/>
    <n v="6"/>
    <n v="0"/>
    <m/>
    <m/>
    <m/>
    <m/>
    <m/>
    <m/>
    <m/>
    <m/>
    <m/>
    <m/>
    <m/>
    <m/>
    <m/>
    <m/>
    <m/>
    <m/>
    <m/>
    <m/>
    <n v="0"/>
    <n v="1"/>
    <n v="7"/>
    <m/>
    <m/>
    <m/>
    <m/>
    <m/>
    <m/>
    <m/>
    <m/>
    <m/>
    <n v="120"/>
    <n v="20"/>
  </r>
  <r>
    <x v="6"/>
    <n v="9"/>
    <s v="lottery"/>
    <s v="Blazers"/>
    <s v="Peyton Marion"/>
    <s v="USA"/>
    <s v="PF"/>
    <n v="2007"/>
    <n v="2020"/>
    <n v="13"/>
    <s v="NA"/>
    <m/>
    <m/>
    <m/>
    <m/>
    <m/>
    <m/>
    <m/>
    <m/>
    <m/>
    <m/>
    <m/>
    <m/>
    <m/>
    <m/>
    <m/>
    <n v="1"/>
    <n v="1"/>
    <m/>
    <m/>
    <m/>
    <m/>
    <m/>
    <m/>
    <m/>
    <m/>
    <n v="1"/>
    <m/>
    <m/>
    <m/>
    <m/>
    <n v="350"/>
    <n v="26.923076923076923"/>
  </r>
  <r>
    <x v="5"/>
    <n v="4"/>
    <m/>
    <s v="Nets"/>
    <s v="Peyton Wright"/>
    <m/>
    <s v="SG"/>
    <n v="2029"/>
    <n v="2046"/>
    <n v="17"/>
    <m/>
    <n v="2"/>
    <m/>
    <n v="1"/>
    <n v="4"/>
    <m/>
    <m/>
    <m/>
    <m/>
    <m/>
    <m/>
    <s v="HoF"/>
    <n v="1"/>
    <n v="1"/>
    <n v="0"/>
    <n v="0"/>
    <n v="2"/>
    <n v="1"/>
    <m/>
    <n v="0"/>
    <n v="1"/>
    <n v="6"/>
    <n v="2"/>
    <m/>
    <m/>
    <n v="2"/>
    <m/>
    <m/>
    <m/>
    <m/>
    <m/>
    <n v="1660"/>
    <n v="97.647058823529406"/>
  </r>
  <r>
    <x v="6"/>
    <n v="37"/>
    <s v="2nd round"/>
    <s v="Grizzlies"/>
    <s v="Phil Bird"/>
    <s v="USA"/>
    <s v="PG"/>
    <n v="2007"/>
    <n v="2025"/>
    <n v="18"/>
    <n v="73"/>
    <n v="1"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210"/>
    <n v="11.666666666666666"/>
  </r>
  <r>
    <x v="51"/>
    <n v="8"/>
    <m/>
    <s v="Sixers"/>
    <s v="Phil Haynes"/>
    <s v="USA"/>
    <s v="PF"/>
    <n v="2043"/>
    <m/>
    <s v="en cours"/>
    <n v="0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16.666666666666668"/>
  </r>
  <r>
    <x v="51"/>
    <n v="14"/>
    <m/>
    <s v="Rockets"/>
    <s v="Phil Jamison"/>
    <s v="USA"/>
    <s v="PG"/>
    <n v="2043"/>
    <m/>
    <s v="en cours"/>
    <n v="31"/>
    <n v="1"/>
    <m/>
    <n v="5"/>
    <n v="1"/>
    <m/>
    <m/>
    <n v="1"/>
    <m/>
    <m/>
    <m/>
    <m/>
    <n v="1"/>
    <n v="0"/>
    <n v="0"/>
    <n v="1"/>
    <n v="0"/>
    <n v="1"/>
    <m/>
    <m/>
    <m/>
    <m/>
    <m/>
    <m/>
    <m/>
    <m/>
    <m/>
    <m/>
    <m/>
    <m/>
    <m/>
    <n v="700"/>
    <n v="233.33333333333334"/>
  </r>
  <r>
    <x v="33"/>
    <n v="17"/>
    <m/>
    <s v="Lakers"/>
    <s v="Phil Outlaw"/>
    <s v="USA"/>
    <s v="SF"/>
    <n v="2036"/>
    <n v="2042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23"/>
    <s v="end 1st"/>
    <s v="Magic"/>
    <s v="Phillip Carlson"/>
    <s v="USA"/>
    <s v="SF"/>
    <n v="2005"/>
    <n v="2009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5"/>
    <m/>
    <s v="Wizards"/>
    <s v="Predrag Mitrovic"/>
    <s v="SER"/>
    <s v="C"/>
    <n v="2033"/>
    <m/>
    <s v="en cours"/>
    <m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6923076923076925"/>
  </r>
  <r>
    <x v="34"/>
    <n v="25"/>
    <s v="end 1st"/>
    <s v="Mavericks"/>
    <s v="Predrag Radejevic"/>
    <s v="SER"/>
    <s v="SG"/>
    <n v="2020"/>
    <n v="2024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45"/>
    <m/>
    <s v="Warriors"/>
    <s v="Predrag Radejevic"/>
    <s v="SER"/>
    <s v="PF"/>
    <n v="2028"/>
    <n v="2040"/>
    <n v="12"/>
    <n v="2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4.166666666666667"/>
  </r>
  <r>
    <x v="37"/>
    <n v="14"/>
    <s v="middle 1st"/>
    <m/>
    <s v="Predrag Stojakovic"/>
    <s v="SER"/>
    <s v="SF"/>
    <n v="2003"/>
    <n v="2013"/>
    <n v="10"/>
    <s v="NA"/>
    <n v="1"/>
    <n v="1"/>
    <m/>
    <n v="4"/>
    <m/>
    <m/>
    <m/>
    <m/>
    <m/>
    <m/>
    <m/>
    <n v="4"/>
    <m/>
    <n v="3"/>
    <n v="1"/>
    <m/>
    <m/>
    <m/>
    <n v="0"/>
    <n v="1"/>
    <n v="6"/>
    <m/>
    <m/>
    <m/>
    <m/>
    <m/>
    <n v="2"/>
    <m/>
    <m/>
    <m/>
    <n v="1460"/>
    <n v="146"/>
  </r>
  <r>
    <x v="49"/>
    <s v="ND"/>
    <s v="not drafted"/>
    <s v="NA"/>
    <s v="Preston Hepbron"/>
    <s v="USA"/>
    <s v="C"/>
    <n v="2005"/>
    <n v="2022"/>
    <n v="17"/>
    <s v="NA"/>
    <m/>
    <m/>
    <m/>
    <n v="1"/>
    <m/>
    <m/>
    <m/>
    <m/>
    <m/>
    <m/>
    <m/>
    <m/>
    <m/>
    <m/>
    <m/>
    <n v="1"/>
    <n v="2"/>
    <m/>
    <m/>
    <m/>
    <m/>
    <m/>
    <m/>
    <m/>
    <m/>
    <m/>
    <m/>
    <m/>
    <m/>
    <m/>
    <n v="500"/>
    <n v="29.411764705882351"/>
  </r>
  <r>
    <x v="25"/>
    <n v="13"/>
    <m/>
    <s v="Grizzlies"/>
    <s v="Preston Hoyt"/>
    <s v="USA"/>
    <s v="C"/>
    <n v="2038"/>
    <m/>
    <s v="en cours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45"/>
    <s v="2nd round"/>
    <s v="Hawks"/>
    <s v="Preston Page"/>
    <s v="USA"/>
    <s v="SG"/>
    <n v="2005"/>
    <n v="2020"/>
    <n v="15"/>
    <s v="NA"/>
    <m/>
    <m/>
    <m/>
    <m/>
    <m/>
    <m/>
    <m/>
    <m/>
    <m/>
    <m/>
    <m/>
    <m/>
    <m/>
    <m/>
    <m/>
    <m/>
    <m/>
    <m/>
    <n v="2"/>
    <n v="4"/>
    <n v="0"/>
    <m/>
    <m/>
    <m/>
    <m/>
    <m/>
    <m/>
    <m/>
    <m/>
    <m/>
    <n v="300"/>
    <n v="20"/>
  </r>
  <r>
    <x v="16"/>
    <n v="15"/>
    <s v="middle 1st"/>
    <s v="Hawks"/>
    <s v="Preston Waren"/>
    <s v="USA"/>
    <s v="PG"/>
    <n v="2014"/>
    <n v="2032"/>
    <n v="18"/>
    <n v="70"/>
    <n v="2"/>
    <m/>
    <m/>
    <m/>
    <m/>
    <m/>
    <m/>
    <m/>
    <n v="1"/>
    <m/>
    <m/>
    <m/>
    <m/>
    <m/>
    <m/>
    <m/>
    <m/>
    <m/>
    <n v="3"/>
    <n v="4"/>
    <n v="16"/>
    <m/>
    <m/>
    <n v="2"/>
    <m/>
    <m/>
    <m/>
    <m/>
    <m/>
    <m/>
    <n v="760"/>
    <n v="42.222222222222221"/>
  </r>
  <r>
    <x v="44"/>
    <n v="32"/>
    <m/>
    <s v="Wizards"/>
    <s v="Quentin Harris"/>
    <s v="USA"/>
    <s v="PF"/>
    <n v="2026"/>
    <n v="2037"/>
    <n v="1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s v="ND"/>
    <m/>
    <m/>
    <s v="Quentin Martin"/>
    <s v="USA"/>
    <s v="C"/>
    <n v="2033"/>
    <m/>
    <s v="en cours"/>
    <n v="1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7.6923076923076925"/>
  </r>
  <r>
    <x v="53"/>
    <n v="24"/>
    <m/>
    <s v="Mavericks"/>
    <s v="Quentin Monroe"/>
    <s v="USA"/>
    <s v="SF"/>
    <n v="2041"/>
    <m/>
    <s v="en cours"/>
    <m/>
    <m/>
    <m/>
    <m/>
    <m/>
    <m/>
    <m/>
    <m/>
    <m/>
    <m/>
    <m/>
    <m/>
    <m/>
    <m/>
    <m/>
    <m/>
    <m/>
    <m/>
    <m/>
    <n v="2"/>
    <n v="2"/>
    <n v="12"/>
    <m/>
    <m/>
    <m/>
    <m/>
    <m/>
    <m/>
    <m/>
    <m/>
    <m/>
    <n v="320"/>
    <n v="64"/>
  </r>
  <r>
    <x v="19"/>
    <n v="23"/>
    <m/>
    <s v="Wizards"/>
    <s v="Quentin Newble"/>
    <s v="USA"/>
    <s v="SF"/>
    <n v="2033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1"/>
    <s v="ND"/>
    <m/>
    <s v="NA"/>
    <s v="Quentin Pope"/>
    <s v="USA"/>
    <s v="C"/>
    <n v="2043"/>
    <n v="2045"/>
    <n v="2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25"/>
  </r>
  <r>
    <x v="34"/>
    <n v="10"/>
    <s v="lottery"/>
    <s v="Hornets"/>
    <s v="Quentin White"/>
    <s v="USA"/>
    <s v="SF"/>
    <n v="2020"/>
    <n v="2033"/>
    <n v="13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3"/>
    <m/>
    <s v="Bucks"/>
    <s v="Quincy Jolley"/>
    <s v="USA"/>
    <s v="SF"/>
    <n v="2042"/>
    <m/>
    <s v="en cours"/>
    <n v="4"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n v="50"/>
    <n v="12.5"/>
  </r>
  <r>
    <x v="23"/>
    <n v="17"/>
    <s v="middle 1st"/>
    <m/>
    <s v="Radoslav Nesterovic"/>
    <s v="SLV"/>
    <s v="C"/>
    <n v="2003"/>
    <n v="2010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3"/>
    <s v="top 5"/>
    <m/>
    <s v="Raef LaFrentz"/>
    <s v="USA"/>
    <s v="PF"/>
    <n v="2003"/>
    <n v="2012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39"/>
    <s v="2nd round"/>
    <m/>
    <s v="Rafer Alston"/>
    <s v="USA"/>
    <s v="PG"/>
    <n v="2003"/>
    <n v="2013"/>
    <n v="10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35"/>
    <m/>
    <s v="Raptors"/>
    <s v="Ramon Parker"/>
    <s v="USA"/>
    <s v="SG"/>
    <n v="2030"/>
    <n v="2033"/>
    <n v="3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6.666666666666668"/>
  </r>
  <r>
    <x v="11"/>
    <n v="5"/>
    <s v="top 5"/>
    <s v="Heat"/>
    <s v="Randy Beckman"/>
    <s v="USA"/>
    <s v="C"/>
    <n v="2006"/>
    <n v="2012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32"/>
    <m/>
    <s v="Nets"/>
    <s v="Randy Carril"/>
    <s v="USA"/>
    <s v="C"/>
    <n v="2034"/>
    <m/>
    <s v="en cours"/>
    <n v="0"/>
    <m/>
    <m/>
    <m/>
    <m/>
    <m/>
    <m/>
    <m/>
    <m/>
    <m/>
    <m/>
    <m/>
    <m/>
    <m/>
    <m/>
    <m/>
    <m/>
    <m/>
    <m/>
    <n v="0"/>
    <n v="2"/>
    <n v="7"/>
    <m/>
    <m/>
    <m/>
    <m/>
    <m/>
    <m/>
    <m/>
    <m/>
    <m/>
    <n v="170"/>
    <n v="14.166666666666666"/>
  </r>
  <r>
    <x v="8"/>
    <n v="24"/>
    <s v="end 1st"/>
    <s v="Bulls"/>
    <s v="Randy Foyle"/>
    <s v="USA"/>
    <s v="C"/>
    <n v="2017"/>
    <n v="2032"/>
    <n v="15"/>
    <n v="45"/>
    <m/>
    <m/>
    <m/>
    <n v="2"/>
    <m/>
    <m/>
    <m/>
    <m/>
    <m/>
    <m/>
    <m/>
    <m/>
    <m/>
    <m/>
    <m/>
    <m/>
    <n v="1"/>
    <m/>
    <m/>
    <n v="2"/>
    <n v="8"/>
    <m/>
    <m/>
    <m/>
    <m/>
    <m/>
    <m/>
    <m/>
    <m/>
    <m/>
    <n v="480"/>
    <n v="32"/>
  </r>
  <r>
    <x v="7"/>
    <s v="ND"/>
    <m/>
    <m/>
    <s v="Randy Miller"/>
    <s v="USA"/>
    <s v="PG"/>
    <n v="2034"/>
    <n v="2037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8"/>
    <m/>
    <s v="Nuggets"/>
    <s v="Randy Valdivia"/>
    <m/>
    <s v="PF"/>
    <n v="2027"/>
    <n v="2031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16"/>
    <s v="middle 1st"/>
    <s v="Spurs"/>
    <s v="Raphael Golston"/>
    <s v="USA"/>
    <s v="PG"/>
    <n v="2013"/>
    <n v="2026"/>
    <n v="13"/>
    <n v="15"/>
    <n v="1"/>
    <m/>
    <m/>
    <m/>
    <m/>
    <m/>
    <m/>
    <m/>
    <m/>
    <m/>
    <m/>
    <m/>
    <m/>
    <m/>
    <m/>
    <m/>
    <m/>
    <m/>
    <n v="2"/>
    <n v="2"/>
    <n v="6"/>
    <m/>
    <m/>
    <m/>
    <m/>
    <m/>
    <m/>
    <m/>
    <m/>
    <m/>
    <n v="310"/>
    <n v="23.846153846153847"/>
  </r>
  <r>
    <x v="14"/>
    <n v="6"/>
    <s v="lottery"/>
    <s v="Celtics"/>
    <s v="Rashad Winbush"/>
    <s v="USA"/>
    <s v="C"/>
    <n v="2012"/>
    <n v="2023"/>
    <n v="11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3"/>
    <n v="32"/>
    <s v="2nd round"/>
    <m/>
    <s v="Rashard Lewis"/>
    <s v="USA"/>
    <s v="SF"/>
    <n v="2003"/>
    <n v="2016"/>
    <n v="13"/>
    <s v="NA"/>
    <n v="1"/>
    <m/>
    <m/>
    <n v="5"/>
    <m/>
    <m/>
    <m/>
    <m/>
    <m/>
    <m/>
    <m/>
    <n v="2"/>
    <n v="0"/>
    <n v="2"/>
    <n v="0"/>
    <m/>
    <m/>
    <m/>
    <n v="0"/>
    <n v="1"/>
    <n v="5"/>
    <m/>
    <m/>
    <m/>
    <m/>
    <m/>
    <m/>
    <m/>
    <m/>
    <m/>
    <n v="1050"/>
    <n v="80.769230769230774"/>
  </r>
  <r>
    <x v="45"/>
    <n v="4"/>
    <s v="top 5"/>
    <m/>
    <s v="Rasheed Wallace"/>
    <s v="USA"/>
    <s v="SF"/>
    <n v="2003"/>
    <n v="2011"/>
    <n v="8"/>
    <s v="NA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6.25"/>
  </r>
  <r>
    <x v="4"/>
    <n v="7"/>
    <m/>
    <s v="Cavaliers"/>
    <s v="Raul Austin"/>
    <m/>
    <s v="SG"/>
    <n v="2028"/>
    <n v="2042"/>
    <n v="14"/>
    <n v="6"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10.714285714285714"/>
  </r>
  <r>
    <x v="28"/>
    <n v="7"/>
    <m/>
    <s v="Nets"/>
    <s v="Raul Fernandez"/>
    <m/>
    <s v="SF"/>
    <n v="2031"/>
    <n v="2046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11"/>
    <m/>
    <s v="Mavericks"/>
    <s v="Raul Hart"/>
    <m/>
    <s v="SG"/>
    <n v="2031"/>
    <n v="2045"/>
    <n v="14"/>
    <m/>
    <m/>
    <m/>
    <m/>
    <m/>
    <m/>
    <m/>
    <m/>
    <m/>
    <m/>
    <m/>
    <m/>
    <m/>
    <m/>
    <m/>
    <m/>
    <m/>
    <m/>
    <m/>
    <n v="2"/>
    <n v="2"/>
    <n v="5"/>
    <m/>
    <m/>
    <m/>
    <m/>
    <m/>
    <m/>
    <m/>
    <m/>
    <m/>
    <n v="250"/>
    <n v="17.857142857142858"/>
  </r>
  <r>
    <x v="11"/>
    <n v="26"/>
    <s v="end 1st"/>
    <s v="Hawks"/>
    <s v="Raul Joseph"/>
    <s v="USA"/>
    <s v="PF"/>
    <n v="2006"/>
    <n v="2019"/>
    <n v="13"/>
    <s v="NA"/>
    <m/>
    <m/>
    <m/>
    <m/>
    <m/>
    <m/>
    <m/>
    <m/>
    <m/>
    <m/>
    <m/>
    <m/>
    <m/>
    <m/>
    <m/>
    <m/>
    <m/>
    <m/>
    <n v="2"/>
    <n v="2"/>
    <n v="7"/>
    <m/>
    <m/>
    <m/>
    <m/>
    <m/>
    <m/>
    <m/>
    <m/>
    <m/>
    <n v="270"/>
    <n v="20.76923076923077"/>
  </r>
  <r>
    <x v="37"/>
    <n v="5"/>
    <s v="top 5"/>
    <m/>
    <s v="Ray Allen"/>
    <s v="USA"/>
    <s v="SG"/>
    <n v="2003"/>
    <n v="2014"/>
    <n v="11"/>
    <s v="NA"/>
    <m/>
    <m/>
    <m/>
    <n v="2"/>
    <m/>
    <m/>
    <m/>
    <m/>
    <m/>
    <m/>
    <m/>
    <n v="2"/>
    <n v="0"/>
    <n v="0"/>
    <n v="2"/>
    <m/>
    <m/>
    <m/>
    <n v="0"/>
    <n v="1"/>
    <n v="5"/>
    <m/>
    <m/>
    <m/>
    <m/>
    <m/>
    <n v="1"/>
    <m/>
    <m/>
    <m/>
    <n v="550"/>
    <n v="50"/>
  </r>
  <r>
    <x v="32"/>
    <n v="5"/>
    <s v="top 5"/>
    <s v="Sixers"/>
    <s v="Ray Young"/>
    <s v="USA"/>
    <s v="PG"/>
    <n v="2015"/>
    <n v="2032"/>
    <n v="17"/>
    <n v="313"/>
    <n v="11"/>
    <n v="2"/>
    <m/>
    <n v="4"/>
    <m/>
    <m/>
    <m/>
    <m/>
    <m/>
    <m/>
    <s v="HoF"/>
    <n v="3"/>
    <n v="2"/>
    <n v="1"/>
    <n v="0"/>
    <n v="1"/>
    <n v="2"/>
    <n v="1"/>
    <n v="1"/>
    <n v="1"/>
    <n v="6"/>
    <m/>
    <m/>
    <n v="2"/>
    <n v="4"/>
    <m/>
    <m/>
    <m/>
    <m/>
    <m/>
    <n v="3110"/>
    <n v="182.94117647058823"/>
  </r>
  <r>
    <x v="41"/>
    <s v="ND"/>
    <s v="not drafted"/>
    <m/>
    <s v="Reggie Evans"/>
    <s v="USA"/>
    <s v="PF"/>
    <n v="2003"/>
    <n v="2015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1"/>
    <n v="11"/>
    <s v="lottery"/>
    <m/>
    <s v="Reggie Miller"/>
    <s v="USA"/>
    <s v="SG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21"/>
    <m/>
    <s v="Lakers"/>
    <s v="Renato Baylor"/>
    <s v="USA"/>
    <s v="SF"/>
    <n v="2028"/>
    <n v="2045"/>
    <n v="17"/>
    <m/>
    <m/>
    <m/>
    <m/>
    <m/>
    <m/>
    <m/>
    <m/>
    <m/>
    <m/>
    <m/>
    <m/>
    <m/>
    <m/>
    <m/>
    <m/>
    <m/>
    <m/>
    <m/>
    <n v="1"/>
    <n v="4"/>
    <n v="9"/>
    <m/>
    <m/>
    <m/>
    <m/>
    <m/>
    <m/>
    <m/>
    <m/>
    <m/>
    <n v="340"/>
    <n v="20"/>
  </r>
  <r>
    <x v="6"/>
    <n v="58"/>
    <s v="2nd round"/>
    <s v="Mavericks"/>
    <s v="Renato Gervin"/>
    <s v="USA"/>
    <s v="PG"/>
    <n v="2007"/>
    <n v="2019"/>
    <n v="12"/>
    <s v="NA"/>
    <m/>
    <m/>
    <m/>
    <m/>
    <m/>
    <m/>
    <m/>
    <m/>
    <m/>
    <m/>
    <m/>
    <m/>
    <m/>
    <m/>
    <m/>
    <m/>
    <m/>
    <m/>
    <n v="1"/>
    <n v="3"/>
    <n v="13"/>
    <m/>
    <m/>
    <m/>
    <m/>
    <m/>
    <m/>
    <m/>
    <m/>
    <m/>
    <n v="330"/>
    <n v="27.5"/>
  </r>
  <r>
    <x v="11"/>
    <n v="10"/>
    <s v="lottery"/>
    <s v="Hornets"/>
    <s v="Renato Harvey"/>
    <s v="USA"/>
    <s v="SF"/>
    <n v="2006"/>
    <n v="2011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24"/>
    <s v="end 1st"/>
    <s v="Pistons"/>
    <s v="Renato Person"/>
    <s v="USA"/>
    <s v="PF"/>
    <n v="2018"/>
    <n v="2024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3"/>
    <n v="6"/>
    <m/>
    <s v="Warriors"/>
    <s v="Renato White"/>
    <s v="USA"/>
    <s v="PG"/>
    <n v="2041"/>
    <m/>
    <s v="en cours"/>
    <n v="16"/>
    <n v="10"/>
    <n v="3"/>
    <n v="4"/>
    <n v="3"/>
    <m/>
    <m/>
    <n v="1"/>
    <m/>
    <n v="1"/>
    <m/>
    <m/>
    <n v="2"/>
    <n v="1"/>
    <n v="1"/>
    <n v="0"/>
    <m/>
    <m/>
    <m/>
    <m/>
    <m/>
    <m/>
    <m/>
    <m/>
    <m/>
    <m/>
    <m/>
    <m/>
    <m/>
    <m/>
    <m/>
    <n v="1950"/>
    <n v="390"/>
  </r>
  <r>
    <x v="1"/>
    <n v="14"/>
    <s v="middle 1st"/>
    <s v="Blazers"/>
    <s v="Renaud Brasil"/>
    <s v="USA"/>
    <s v="SG"/>
    <n v="2013"/>
    <n v="2030"/>
    <n v="17"/>
    <n v="423"/>
    <n v="24"/>
    <n v="10"/>
    <n v="1"/>
    <n v="10"/>
    <n v="2"/>
    <n v="4"/>
    <m/>
    <m/>
    <n v="1"/>
    <m/>
    <s v="HoF"/>
    <n v="13"/>
    <n v="10"/>
    <n v="3"/>
    <n v="0"/>
    <n v="3"/>
    <n v="6"/>
    <n v="3"/>
    <n v="3"/>
    <n v="5"/>
    <n v="27"/>
    <n v="2"/>
    <m/>
    <m/>
    <m/>
    <m/>
    <n v="1"/>
    <m/>
    <n v="1"/>
    <m/>
    <n v="11870"/>
    <n v="698.23529411764707"/>
  </r>
  <r>
    <x v="34"/>
    <n v="4"/>
    <s v="top 5"/>
    <s v="Vultures"/>
    <s v="Rera McGan"/>
    <s v="USA"/>
    <s v="PG"/>
    <n v="2020"/>
    <n v="2037"/>
    <n v="17"/>
    <n v="84"/>
    <n v="1"/>
    <m/>
    <n v="3"/>
    <m/>
    <m/>
    <m/>
    <m/>
    <m/>
    <m/>
    <m/>
    <m/>
    <m/>
    <m/>
    <m/>
    <m/>
    <m/>
    <m/>
    <m/>
    <n v="2"/>
    <n v="2"/>
    <n v="3"/>
    <m/>
    <m/>
    <m/>
    <m/>
    <m/>
    <n v="2"/>
    <m/>
    <m/>
    <m/>
    <n v="530"/>
    <n v="31.176470588235293"/>
  </r>
  <r>
    <x v="49"/>
    <n v="24"/>
    <s v="end 1st"/>
    <s v="Raptors"/>
    <s v="Ricardo Calinoff"/>
    <s v="USA"/>
    <s v="PG"/>
    <n v="2005"/>
    <n v="2014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3"/>
    <n v="31"/>
    <m/>
    <s v="Knicks"/>
    <s v="Rick Cunningham"/>
    <s v="USA"/>
    <s v="C"/>
    <n v="2041"/>
    <n v="2045"/>
    <n v="4"/>
    <n v="1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37.5"/>
  </r>
  <r>
    <x v="42"/>
    <n v="7"/>
    <s v="lottery"/>
    <m/>
    <s v="Richard Hamilton"/>
    <s v="USA"/>
    <s v="SG"/>
    <n v="2003"/>
    <n v="2014"/>
    <n v="1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15"/>
    <m/>
    <s v="Vultures"/>
    <s v="Richard Hargis"/>
    <s v="USA"/>
    <s v="C"/>
    <n v="2025"/>
    <n v="2044"/>
    <n v="19"/>
    <m/>
    <m/>
    <m/>
    <m/>
    <m/>
    <m/>
    <m/>
    <m/>
    <m/>
    <m/>
    <m/>
    <m/>
    <m/>
    <m/>
    <m/>
    <m/>
    <n v="2"/>
    <n v="2"/>
    <m/>
    <n v="1"/>
    <n v="3"/>
    <n v="17"/>
    <m/>
    <m/>
    <m/>
    <m/>
    <n v="2"/>
    <m/>
    <m/>
    <m/>
    <m/>
    <n v="1070"/>
    <n v="56.315789473684212"/>
  </r>
  <r>
    <x v="48"/>
    <n v="13"/>
    <s v="lottery"/>
    <m/>
    <s v="Richard Jefferson"/>
    <s v="USA"/>
    <s v="SF"/>
    <n v="2003"/>
    <n v="2016"/>
    <n v="13"/>
    <n v="205"/>
    <m/>
    <m/>
    <m/>
    <n v="11"/>
    <m/>
    <m/>
    <m/>
    <m/>
    <m/>
    <m/>
    <s v="HoF"/>
    <n v="6"/>
    <n v="3"/>
    <n v="2"/>
    <n v="1"/>
    <m/>
    <m/>
    <m/>
    <n v="1"/>
    <n v="2"/>
    <n v="13"/>
    <m/>
    <m/>
    <m/>
    <m/>
    <m/>
    <m/>
    <n v="2"/>
    <m/>
    <m/>
    <n v="2880"/>
    <n v="221.53846153846155"/>
  </r>
  <r>
    <x v="24"/>
    <n v="10"/>
    <m/>
    <s v="Lakers"/>
    <s v="Richard Lloyd"/>
    <s v="USA"/>
    <s v="PG"/>
    <n v="2024"/>
    <n v="2038"/>
    <n v="14"/>
    <n v="14"/>
    <m/>
    <m/>
    <n v="2"/>
    <m/>
    <m/>
    <m/>
    <m/>
    <m/>
    <m/>
    <m/>
    <m/>
    <m/>
    <m/>
    <m/>
    <m/>
    <m/>
    <m/>
    <m/>
    <n v="1"/>
    <n v="1"/>
    <m/>
    <m/>
    <m/>
    <m/>
    <m/>
    <m/>
    <m/>
    <m/>
    <m/>
    <m/>
    <n v="200"/>
    <n v="14.285714285714286"/>
  </r>
  <r>
    <x v="5"/>
    <n v="44"/>
    <m/>
    <s v="Raptors"/>
    <s v="Richard Robertson"/>
    <s v="USA"/>
    <s v="PF"/>
    <n v="2029"/>
    <n v="2036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8"/>
    <s v="lottery"/>
    <s v="Hornets"/>
    <s v="Richard Young"/>
    <s v="USA"/>
    <s v="C"/>
    <n v="2017"/>
    <n v="2030"/>
    <n v="13"/>
    <n v="40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3.8461538461538463"/>
  </r>
  <r>
    <x v="31"/>
    <n v="1"/>
    <m/>
    <s v="Mavericks"/>
    <s v="Richard McAdoo"/>
    <s v="USA"/>
    <s v="SF"/>
    <n v="2045"/>
    <m/>
    <s v="en cours"/>
    <n v="1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50"/>
  </r>
  <r>
    <x v="57"/>
    <n v="24"/>
    <s v="end 1st"/>
    <m/>
    <s v="Rick Fox"/>
    <s v="USA"/>
    <s v="SF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n v="22"/>
    <m/>
    <s v="Blazers"/>
    <s v="Rickey Bowdler"/>
    <s v="USA"/>
    <s v="PF"/>
    <n v="2030"/>
    <n v="2036"/>
    <n v="6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3"/>
    <s v="top 5"/>
    <s v="Bulls"/>
    <s v="Rickey Collier"/>
    <s v="USA"/>
    <s v="PG"/>
    <n v="2006"/>
    <n v="2019"/>
    <n v="13"/>
    <s v="NA"/>
    <m/>
    <m/>
    <n v="1"/>
    <m/>
    <m/>
    <m/>
    <m/>
    <m/>
    <m/>
    <m/>
    <m/>
    <m/>
    <m/>
    <m/>
    <m/>
    <m/>
    <m/>
    <m/>
    <n v="1"/>
    <n v="2"/>
    <n v="3"/>
    <m/>
    <m/>
    <m/>
    <m/>
    <m/>
    <m/>
    <m/>
    <m/>
    <m/>
    <n v="230"/>
    <n v="17.692307692307693"/>
  </r>
  <r>
    <x v="5"/>
    <n v="15"/>
    <m/>
    <s v="Rockets"/>
    <s v="Rickey Holloway"/>
    <s v="USA"/>
    <s v="C"/>
    <n v="2029"/>
    <n v="2045"/>
    <n v="16"/>
    <n v="15"/>
    <m/>
    <m/>
    <m/>
    <m/>
    <m/>
    <m/>
    <m/>
    <m/>
    <m/>
    <m/>
    <m/>
    <m/>
    <m/>
    <m/>
    <m/>
    <m/>
    <m/>
    <m/>
    <n v="1"/>
    <n v="3"/>
    <n v="10"/>
    <m/>
    <m/>
    <m/>
    <m/>
    <m/>
    <m/>
    <m/>
    <m/>
    <m/>
    <n v="300"/>
    <n v="18.75"/>
  </r>
  <r>
    <x v="23"/>
    <n v="21"/>
    <s v="middle 1st"/>
    <m/>
    <s v="Ricky Davis"/>
    <s v="USA"/>
    <s v="SG"/>
    <n v="2003"/>
    <n v="2017"/>
    <n v="14"/>
    <s v="NA"/>
    <m/>
    <m/>
    <m/>
    <m/>
    <m/>
    <m/>
    <m/>
    <m/>
    <m/>
    <m/>
    <m/>
    <m/>
    <m/>
    <m/>
    <m/>
    <n v="1"/>
    <n v="1"/>
    <m/>
    <n v="2"/>
    <n v="3"/>
    <n v="9"/>
    <m/>
    <m/>
    <m/>
    <n v="1"/>
    <m/>
    <m/>
    <m/>
    <m/>
    <m/>
    <n v="690"/>
    <n v="49.285714285714285"/>
  </r>
  <r>
    <x v="2"/>
    <n v="21"/>
    <s v="middle 1st"/>
    <s v="Bulls"/>
    <s v="Riley Postell"/>
    <s v="USA"/>
    <s v="SF"/>
    <n v="2018"/>
    <n v="2034"/>
    <n v="16"/>
    <n v="12"/>
    <m/>
    <m/>
    <m/>
    <m/>
    <m/>
    <m/>
    <m/>
    <m/>
    <m/>
    <m/>
    <m/>
    <m/>
    <m/>
    <m/>
    <m/>
    <m/>
    <m/>
    <m/>
    <n v="0"/>
    <n v="2"/>
    <n v="10"/>
    <m/>
    <m/>
    <m/>
    <m/>
    <m/>
    <m/>
    <m/>
    <m/>
    <m/>
    <n v="200"/>
    <n v="12.5"/>
  </r>
  <r>
    <x v="4"/>
    <n v="27"/>
    <m/>
    <s v="Hawks"/>
    <s v="Riley Sundov"/>
    <m/>
    <s v="SG"/>
    <n v="2028"/>
    <n v="2030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7"/>
    <s v="lottery"/>
    <s v="Kings"/>
    <s v="Riley Thomas"/>
    <s v="USA"/>
    <s v="C"/>
    <n v="2017"/>
    <m/>
    <s v="en cours"/>
    <n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3"/>
    <s v="top 5"/>
    <s v="Sixers"/>
    <s v="Rob Crim"/>
    <s v="USA"/>
    <s v="SF"/>
    <n v="2010"/>
    <n v="2026"/>
    <n v="16"/>
    <n v="26"/>
    <m/>
    <m/>
    <m/>
    <m/>
    <m/>
    <m/>
    <m/>
    <m/>
    <n v="1"/>
    <m/>
    <m/>
    <m/>
    <m/>
    <m/>
    <m/>
    <m/>
    <m/>
    <m/>
    <n v="1"/>
    <n v="1"/>
    <n v="0"/>
    <m/>
    <m/>
    <m/>
    <m/>
    <m/>
    <m/>
    <m/>
    <m/>
    <m/>
    <n v="150"/>
    <n v="9.375"/>
  </r>
  <r>
    <x v="49"/>
    <n v="21"/>
    <s v="middle 1st"/>
    <s v="Rockets"/>
    <s v="Rob Fulks"/>
    <s v="USA"/>
    <s v="SF"/>
    <n v="2005"/>
    <n v="2021"/>
    <n v="16"/>
    <s v="NA"/>
    <m/>
    <m/>
    <m/>
    <m/>
    <m/>
    <m/>
    <m/>
    <m/>
    <m/>
    <m/>
    <m/>
    <m/>
    <m/>
    <m/>
    <m/>
    <m/>
    <m/>
    <m/>
    <n v="1"/>
    <n v="2"/>
    <n v="12"/>
    <m/>
    <m/>
    <m/>
    <m/>
    <m/>
    <m/>
    <m/>
    <m/>
    <m/>
    <n v="270"/>
    <n v="16.875"/>
  </r>
  <r>
    <x v="18"/>
    <n v="18"/>
    <s v="middle 1st"/>
    <s v="Mavericks"/>
    <s v="Robert Breault"/>
    <s v="FRA"/>
    <s v="C"/>
    <n v="2010"/>
    <n v="2024"/>
    <n v="14"/>
    <n v="9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n v="1"/>
    <n v="160"/>
    <n v="11.428571428571429"/>
  </r>
  <r>
    <x v="26"/>
    <n v="29"/>
    <s v="end 1st"/>
    <s v="Blazers"/>
    <s v="Robert Holley"/>
    <s v="USA"/>
    <s v="SG"/>
    <n v="2021"/>
    <n v="2024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9"/>
    <n v="11"/>
    <s v="lottery"/>
    <m/>
    <s v="Robert Horry"/>
    <s v="USA"/>
    <s v="PF"/>
    <n v="2003"/>
    <n v="2006"/>
    <n v="3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6.666666666666668"/>
  </r>
  <r>
    <x v="40"/>
    <n v="14"/>
    <s v="middle 1st"/>
    <s v="Cavaliers"/>
    <s v="Robert Noll "/>
    <s v="USA"/>
    <s v="PG "/>
    <n v="2023"/>
    <n v="2037"/>
    <n v="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24"/>
    <m/>
    <s v="Rockets"/>
    <s v="Robert Peterson"/>
    <s v="USA"/>
    <s v="PG"/>
    <n v="2039"/>
    <n v="2045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19"/>
    <s v="middle 1st"/>
    <s v="Kings"/>
    <s v="Robert Ramsay"/>
    <s v="USA"/>
    <s v="PG"/>
    <n v="2009"/>
    <n v="2019"/>
    <n v="10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11"/>
  </r>
  <r>
    <x v="43"/>
    <n v="10"/>
    <m/>
    <s v="Celtics"/>
    <s v="Robert Rice"/>
    <s v="USA"/>
    <s v="SG"/>
    <n v="2032"/>
    <n v="2046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3"/>
    <n v="7"/>
    <m/>
    <s v="Hawks"/>
    <s v="Robert Stewart"/>
    <s v="USA"/>
    <s v="C"/>
    <n v="2032"/>
    <m/>
    <s v="en cours"/>
    <n v="3"/>
    <m/>
    <m/>
    <m/>
    <m/>
    <m/>
    <m/>
    <m/>
    <m/>
    <m/>
    <m/>
    <m/>
    <m/>
    <m/>
    <m/>
    <m/>
    <m/>
    <m/>
    <m/>
    <n v="2"/>
    <n v="2"/>
    <n v="11"/>
    <m/>
    <m/>
    <m/>
    <m/>
    <m/>
    <m/>
    <m/>
    <m/>
    <m/>
    <n v="310"/>
    <n v="22.142857142857142"/>
  </r>
  <r>
    <x v="23"/>
    <n v="6"/>
    <s v="lottery"/>
    <m/>
    <s v="Robert Traylor"/>
    <s v="USA"/>
    <s v="PF"/>
    <n v="2003"/>
    <n v="2013"/>
    <n v="10"/>
    <s v="NA"/>
    <m/>
    <m/>
    <m/>
    <m/>
    <m/>
    <m/>
    <m/>
    <m/>
    <m/>
    <m/>
    <m/>
    <m/>
    <m/>
    <m/>
    <m/>
    <m/>
    <m/>
    <m/>
    <n v="2"/>
    <n v="3"/>
    <n v="13"/>
    <m/>
    <m/>
    <m/>
    <m/>
    <m/>
    <m/>
    <m/>
    <m/>
    <m/>
    <n v="380"/>
    <n v="38"/>
  </r>
  <r>
    <x v="27"/>
    <n v="18"/>
    <m/>
    <s v="Vultures"/>
    <s v="Robert Troutman"/>
    <m/>
    <s v="PF"/>
    <n v="2025"/>
    <n v="2041"/>
    <n v="16"/>
    <m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9.375"/>
  </r>
  <r>
    <x v="26"/>
    <n v="20"/>
    <s v="middle 1st"/>
    <s v="Bulls"/>
    <s v="Robert Utley"/>
    <s v="USA"/>
    <s v="C"/>
    <n v="2021"/>
    <n v="2025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25"/>
    <m/>
    <s v="Bulls"/>
    <s v="Roberto Kukoc"/>
    <m/>
    <s v="PF"/>
    <n v="2038"/>
    <m/>
    <s v="en cours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32"/>
    <m/>
    <s v="Nets"/>
    <s v="Roberto McCarty"/>
    <s v="USA"/>
    <s v="PF"/>
    <n v="2036"/>
    <m/>
    <s v="en cours"/>
    <n v="7"/>
    <m/>
    <m/>
    <m/>
    <m/>
    <m/>
    <m/>
    <m/>
    <m/>
    <m/>
    <m/>
    <m/>
    <m/>
    <m/>
    <m/>
    <m/>
    <n v="0"/>
    <n v="1"/>
    <m/>
    <m/>
    <m/>
    <m/>
    <m/>
    <m/>
    <m/>
    <m/>
    <m/>
    <m/>
    <m/>
    <m/>
    <m/>
    <n v="100"/>
    <n v="10"/>
  </r>
  <r>
    <x v="2"/>
    <n v="2"/>
    <s v="top 5"/>
    <s v="Jazz"/>
    <s v="Roberto Quigley"/>
    <s v="USA"/>
    <s v="SF"/>
    <n v="2018"/>
    <n v="2032"/>
    <n v="14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34"/>
    <s v="2nd round"/>
    <s v="Pacers"/>
    <s v="Robin Trottier"/>
    <s v="USA"/>
    <s v="C"/>
    <n v="2016"/>
    <n v="2029"/>
    <n v="13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1"/>
    <m/>
    <s v="Magic"/>
    <s v="Rocco Madeleinoviç"/>
    <s v="SLV"/>
    <s v="PF"/>
    <n v="2038"/>
    <m/>
    <s v="en cours"/>
    <m/>
    <n v="2"/>
    <m/>
    <m/>
    <n v="5"/>
    <m/>
    <m/>
    <m/>
    <m/>
    <n v="1"/>
    <m/>
    <m/>
    <n v="4"/>
    <n v="1"/>
    <n v="2"/>
    <n v="1"/>
    <m/>
    <m/>
    <m/>
    <m/>
    <m/>
    <m/>
    <m/>
    <m/>
    <m/>
    <m/>
    <m/>
    <m/>
    <m/>
    <m/>
    <n v="1"/>
    <n v="1500"/>
    <n v="187.5"/>
  </r>
  <r>
    <x v="6"/>
    <n v="3"/>
    <s v="top 5"/>
    <s v="Nets"/>
    <s v="Rocky Frahm"/>
    <s v="USA"/>
    <s v="C"/>
    <n v="2007"/>
    <n v="2022"/>
    <n v="15"/>
    <s v="NA"/>
    <m/>
    <m/>
    <m/>
    <m/>
    <m/>
    <m/>
    <m/>
    <m/>
    <m/>
    <n v="3"/>
    <m/>
    <m/>
    <m/>
    <m/>
    <m/>
    <m/>
    <m/>
    <m/>
    <n v="1"/>
    <n v="1"/>
    <n v="0"/>
    <m/>
    <m/>
    <m/>
    <m/>
    <m/>
    <m/>
    <m/>
    <m/>
    <m/>
    <n v="250"/>
    <n v="16.666666666666668"/>
  </r>
  <r>
    <x v="43"/>
    <n v="43"/>
    <m/>
    <s v="Jazz"/>
    <s v="Rocky Kennedy"/>
    <s v="USA"/>
    <s v="SG"/>
    <n v="2032"/>
    <n v="2038"/>
    <n v="6"/>
    <n v="0"/>
    <m/>
    <m/>
    <m/>
    <m/>
    <m/>
    <m/>
    <m/>
    <m/>
    <m/>
    <m/>
    <m/>
    <m/>
    <m/>
    <m/>
    <m/>
    <m/>
    <m/>
    <m/>
    <n v="0"/>
    <n v="1"/>
    <n v="4"/>
    <m/>
    <m/>
    <m/>
    <m/>
    <m/>
    <m/>
    <m/>
    <m/>
    <m/>
    <n v="90"/>
    <n v="15"/>
  </r>
  <r>
    <x v="0"/>
    <n v="26"/>
    <s v="end 1st"/>
    <s v="Raptors"/>
    <s v="Rocky Manney"/>
    <s v="USA"/>
    <s v="PG"/>
    <n v="2011"/>
    <n v="2019"/>
    <n v="8"/>
    <s v="NA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20"/>
  </r>
  <r>
    <x v="46"/>
    <n v="19"/>
    <s v="middle 1st"/>
    <m/>
    <s v="Rod Strickland"/>
    <s v="USA"/>
    <s v="PG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28"/>
    <s v="end 1st"/>
    <s v="Magic"/>
    <s v="Roderick Vess"/>
    <s v="USA"/>
    <s v="SG"/>
    <n v="2013"/>
    <n v="2026"/>
    <n v="13"/>
    <n v="5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12.307692307692308"/>
  </r>
  <r>
    <x v="1"/>
    <n v="21"/>
    <s v="middle 1st"/>
    <s v="Wizards"/>
    <s v="Roderigo Zachery"/>
    <s v="USA"/>
    <s v="SG"/>
    <n v="2013"/>
    <n v="2027"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6"/>
    <n v="9"/>
    <s v="lottery"/>
    <m/>
    <s v="Rodney Rogers"/>
    <s v="USA"/>
    <s v="PF"/>
    <n v="2003"/>
    <n v="2007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8"/>
    <n v="9"/>
    <s v="lottery"/>
    <m/>
    <s v="Rodney White"/>
    <s v="USA"/>
    <s v="SF"/>
    <n v="2003"/>
    <n v="2016"/>
    <n v="13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"/>
    <n v="11"/>
    <s v="lottery"/>
    <s v="Nets"/>
    <s v="Rodolfo Potter"/>
    <s v="USA"/>
    <s v="C"/>
    <n v="2013"/>
    <n v="2020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17"/>
    <s v="middle 1st"/>
    <s v="Jazz"/>
    <s v="Rodolph Lachapelle"/>
    <s v="USA"/>
    <s v="PF"/>
    <n v="2011"/>
    <n v="2013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16"/>
    <s v="middle 1st"/>
    <s v="Clippers"/>
    <s v="Rodolph Vancil"/>
    <s v="USA"/>
    <s v="PG"/>
    <n v="2016"/>
    <n v="2025"/>
    <n v="9"/>
    <n v="0"/>
    <m/>
    <m/>
    <m/>
    <m/>
    <m/>
    <m/>
    <m/>
    <m/>
    <m/>
    <m/>
    <m/>
    <m/>
    <m/>
    <m/>
    <m/>
    <m/>
    <m/>
    <m/>
    <n v="1"/>
    <n v="2"/>
    <n v="5"/>
    <m/>
    <m/>
    <m/>
    <m/>
    <m/>
    <m/>
    <m/>
    <m/>
    <m/>
    <n v="200"/>
    <n v="22.222222222222221"/>
  </r>
  <r>
    <x v="12"/>
    <n v="4"/>
    <m/>
    <s v="Warriors"/>
    <s v="Roman Oliveira"/>
    <s v="FRA"/>
    <s v="PG"/>
    <n v="2035"/>
    <m/>
    <s v="en cours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2"/>
    <n v="16"/>
    <s v="middle 1st"/>
    <m/>
    <s v="Ron Artest"/>
    <s v="USA"/>
    <s v="SF"/>
    <n v="2003"/>
    <n v="2016"/>
    <n v="13"/>
    <s v="NA"/>
    <m/>
    <m/>
    <m/>
    <n v="2"/>
    <m/>
    <m/>
    <m/>
    <m/>
    <m/>
    <m/>
    <m/>
    <n v="1"/>
    <n v="0"/>
    <n v="0"/>
    <n v="1"/>
    <m/>
    <n v="1"/>
    <m/>
    <n v="1"/>
    <n v="2"/>
    <n v="11"/>
    <m/>
    <m/>
    <m/>
    <n v="2"/>
    <m/>
    <m/>
    <m/>
    <m/>
    <m/>
    <n v="760"/>
    <n v="58.46153846153846"/>
  </r>
  <r>
    <x v="24"/>
    <n v="31"/>
    <m/>
    <s v="Bulls"/>
    <s v="Ron Breed"/>
    <s v="USA"/>
    <s v="C"/>
    <n v="2024"/>
    <n v="2040"/>
    <n v="16"/>
    <n v="160"/>
    <n v="3"/>
    <m/>
    <m/>
    <n v="11"/>
    <m/>
    <m/>
    <m/>
    <n v="2"/>
    <m/>
    <m/>
    <s v="HoF"/>
    <n v="7"/>
    <n v="1"/>
    <n v="2"/>
    <n v="4"/>
    <n v="2"/>
    <n v="3"/>
    <m/>
    <n v="2"/>
    <n v="2"/>
    <n v="7"/>
    <m/>
    <m/>
    <m/>
    <m/>
    <n v="1"/>
    <m/>
    <m/>
    <m/>
    <m/>
    <n v="3770"/>
    <n v="235.625"/>
  </r>
  <r>
    <x v="30"/>
    <n v="22"/>
    <s v="end 1st"/>
    <s v="Pacers"/>
    <s v="Ron Duff"/>
    <s v="IRL"/>
    <s v="SF"/>
    <n v="2019"/>
    <n v="2025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13"/>
    <s v="lottery"/>
    <s v="Rockets"/>
    <s v="Ron Fechter "/>
    <s v="USA"/>
    <s v="SG"/>
    <n v="2013"/>
    <n v="2025"/>
    <n v="12"/>
    <n v="6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4.166666666666667"/>
  </r>
  <r>
    <x v="21"/>
    <n v="3"/>
    <m/>
    <s v="Cavaliers"/>
    <s v="Ron Vandivier"/>
    <s v="USA"/>
    <s v="SF"/>
    <n v="2030"/>
    <n v="2046"/>
    <n v="16"/>
    <m/>
    <m/>
    <m/>
    <m/>
    <n v="1"/>
    <m/>
    <m/>
    <m/>
    <m/>
    <m/>
    <m/>
    <s v="HoF"/>
    <n v="1"/>
    <n v="0"/>
    <n v="1"/>
    <n v="0"/>
    <m/>
    <m/>
    <m/>
    <m/>
    <m/>
    <m/>
    <m/>
    <m/>
    <m/>
    <m/>
    <m/>
    <m/>
    <m/>
    <m/>
    <m/>
    <n v="300"/>
    <n v="18.75"/>
  </r>
  <r>
    <x v="26"/>
    <n v="19"/>
    <s v="middle 1st"/>
    <s v="Raptors"/>
    <s v="Ronald Asberry"/>
    <s v="USA"/>
    <s v="SG"/>
    <n v="2021"/>
    <n v="2027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27"/>
    <s v="end 1st"/>
    <s v="Wolves"/>
    <s v="Ronald Brown"/>
    <s v="USA"/>
    <s v="PF"/>
    <n v="2021"/>
    <n v="2023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43"/>
    <m/>
    <s v="Bucks"/>
    <s v="Ronald Cabe"/>
    <m/>
    <s v="C"/>
    <n v="2024"/>
    <n v="2025"/>
    <n v="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23"/>
    <m/>
    <s v="Celtics"/>
    <s v="Ronald Clark"/>
    <s v="USA"/>
    <s v="C"/>
    <n v="2031"/>
    <n v="203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2"/>
    <s v="top 5"/>
    <s v="Vultures"/>
    <s v="Ronald Dubroff"/>
    <s v="USA"/>
    <s v="SF"/>
    <n v="2019"/>
    <m/>
    <s v="en cours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s v="ND"/>
    <m/>
    <m/>
    <s v="Ronald Harper"/>
    <s v="USA"/>
    <s v="C"/>
    <n v="2027"/>
    <n v="2041"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14"/>
    <s v="middle 1st"/>
    <s v="Spurs"/>
    <s v="Ronald Madden"/>
    <s v="USA"/>
    <s v="SF"/>
    <n v="2014"/>
    <n v="2019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s v="ND"/>
    <s v="not drafted"/>
    <s v="NA"/>
    <s v="Ronald Rooks"/>
    <s v="USA"/>
    <s v="C"/>
    <n v="2019"/>
    <m/>
    <s v="en cours"/>
    <n v="0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5.5555555555555554"/>
  </r>
  <r>
    <x v="13"/>
    <n v="17"/>
    <m/>
    <s v="Vultures"/>
    <s v="Ronnie Griffen"/>
    <s v="USA"/>
    <s v="C"/>
    <n v="2027"/>
    <n v="2043"/>
    <n v="16"/>
    <n v="2"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5"/>
  </r>
  <r>
    <x v="15"/>
    <n v="2"/>
    <m/>
    <s v="Raptors"/>
    <s v="Ronnie Mack"/>
    <s v="USA"/>
    <s v="SG"/>
    <n v="2037"/>
    <m/>
    <s v="en cours"/>
    <n v="17"/>
    <n v="9"/>
    <n v="1"/>
    <n v="3"/>
    <n v="8"/>
    <m/>
    <m/>
    <m/>
    <m/>
    <m/>
    <m/>
    <m/>
    <n v="8"/>
    <n v="2"/>
    <n v="6"/>
    <n v="0"/>
    <m/>
    <n v="2"/>
    <m/>
    <m/>
    <m/>
    <m/>
    <n v="5"/>
    <m/>
    <m/>
    <m/>
    <m/>
    <n v="1"/>
    <m/>
    <m/>
    <m/>
    <n v="3800"/>
    <n v="422.22222222222223"/>
  </r>
  <r>
    <x v="1"/>
    <n v="19"/>
    <s v="middle 1st"/>
    <s v="Wolves"/>
    <s v="Ronny Goerthoefner "/>
    <s v="ALL"/>
    <s v="PG"/>
    <n v="2013"/>
    <n v="2020"/>
    <n v="7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4.285714285714286"/>
  </r>
  <r>
    <x v="44"/>
    <n v="12"/>
    <m/>
    <s v="Wolves"/>
    <s v="Rory Michalak"/>
    <m/>
    <s v="PF"/>
    <n v="2026"/>
    <n v="2040"/>
    <n v="14"/>
    <s v="NA"/>
    <m/>
    <m/>
    <m/>
    <m/>
    <m/>
    <m/>
    <m/>
    <m/>
    <m/>
    <m/>
    <m/>
    <m/>
    <m/>
    <m/>
    <m/>
    <m/>
    <m/>
    <m/>
    <n v="2"/>
    <n v="2"/>
    <n v="11"/>
    <m/>
    <m/>
    <m/>
    <m/>
    <m/>
    <m/>
    <m/>
    <m/>
    <m/>
    <n v="310"/>
    <n v="22.142857142857142"/>
  </r>
  <r>
    <x v="18"/>
    <n v="42"/>
    <s v="2nd round"/>
    <s v="Kings"/>
    <s v="Rory Sauclon"/>
    <s v="USA"/>
    <s v="C"/>
    <n v="2010"/>
    <n v="2023"/>
    <n v="1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44"/>
    <m/>
    <s v="Suns"/>
    <s v="Rory Snook"/>
    <s v="USA"/>
    <s v="PF"/>
    <n v="2024"/>
    <n v="2037"/>
    <n v="13"/>
    <n v="2"/>
    <m/>
    <m/>
    <m/>
    <m/>
    <m/>
    <m/>
    <m/>
    <m/>
    <m/>
    <m/>
    <m/>
    <m/>
    <m/>
    <m/>
    <m/>
    <m/>
    <m/>
    <m/>
    <m/>
    <n v="1"/>
    <n v="3"/>
    <m/>
    <m/>
    <m/>
    <m/>
    <m/>
    <m/>
    <m/>
    <m/>
    <m/>
    <n v="80"/>
    <n v="6.1538461538461542"/>
  </r>
  <r>
    <x v="24"/>
    <n v="19"/>
    <m/>
    <s v="Nuggets"/>
    <s v="Ross Kunkel"/>
    <m/>
    <s v="C"/>
    <n v="2024"/>
    <n v="2031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53"/>
    <s v="2nd round"/>
    <s v="Clippers"/>
    <s v="Ruben Hughes"/>
    <s v="USA"/>
    <s v="SG"/>
    <n v="2009"/>
    <n v="2025"/>
    <n v="16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28"/>
    <s v="end 1st"/>
    <s v="Sixers"/>
    <s v="Rubin Jepson"/>
    <s v="USA"/>
    <s v="PF"/>
    <n v="2023"/>
    <m/>
    <s v="en cours"/>
    <n v="0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6.5217391304347823"/>
  </r>
  <r>
    <x v="14"/>
    <n v="23"/>
    <s v="end 1st"/>
    <s v="Warriors"/>
    <s v="Rudy Curley"/>
    <s v="USA"/>
    <s v="PF"/>
    <n v="2012"/>
    <n v="2017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s v="ND"/>
    <m/>
    <m/>
    <s v="Rufus Carmody"/>
    <m/>
    <s v="PF"/>
    <n v="2024"/>
    <n v="2039"/>
    <n v="15"/>
    <n v="13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3.3333333333333335"/>
  </r>
  <r>
    <x v="25"/>
    <n v="38"/>
    <m/>
    <s v="Lakers"/>
    <s v="Russ Quigley"/>
    <s v="USA"/>
    <s v="PG"/>
    <n v="2038"/>
    <m/>
    <s v="en cours"/>
    <n v="7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13.75"/>
  </r>
  <r>
    <x v="5"/>
    <n v="41"/>
    <m/>
    <s v="Warriors"/>
    <s v="Russ Sanchez"/>
    <s v="MEX"/>
    <s v="PF"/>
    <n v="2029"/>
    <n v="2036"/>
    <n v="7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4.285714285714286"/>
  </r>
  <r>
    <x v="44"/>
    <n v="20"/>
    <m/>
    <s v="Vultures"/>
    <s v="Russell Clarke"/>
    <m/>
    <s v="PG"/>
    <n v="2026"/>
    <n v="2030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21"/>
    <m/>
    <s v="Spurs"/>
    <s v="Russell Dial"/>
    <s v="USA"/>
    <s v="PG"/>
    <n v="2035"/>
    <m/>
    <s v="en cours"/>
    <n v="16"/>
    <n v="4"/>
    <n v="1"/>
    <n v="2"/>
    <n v="2"/>
    <m/>
    <m/>
    <n v="1"/>
    <m/>
    <m/>
    <m/>
    <m/>
    <m/>
    <m/>
    <m/>
    <m/>
    <m/>
    <m/>
    <n v="2"/>
    <n v="2"/>
    <n v="2"/>
    <n v="13"/>
    <m/>
    <m/>
    <m/>
    <m/>
    <m/>
    <n v="1"/>
    <m/>
    <m/>
    <n v="1"/>
    <n v="1730"/>
    <n v="157.27272727272728"/>
  </r>
  <r>
    <x v="3"/>
    <n v="25"/>
    <s v="end 1st"/>
    <s v="Mavericks"/>
    <s v="Russell Geer"/>
    <s v="USA"/>
    <s v="PG"/>
    <n v="2022"/>
    <n v="2028"/>
    <n v="6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12"/>
    <m/>
    <s v="Blazers"/>
    <s v="Russell Jackson"/>
    <s v="USA"/>
    <s v="C"/>
    <n v="2038"/>
    <m/>
    <s v="en cours"/>
    <n v="19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21.25"/>
  </r>
  <r>
    <x v="27"/>
    <n v="32"/>
    <m/>
    <s v="Hawks"/>
    <s v="Russell Meza"/>
    <s v="USA"/>
    <s v="SG"/>
    <n v="2025"/>
    <n v="2037"/>
    <n v="12"/>
    <n v="7"/>
    <m/>
    <m/>
    <m/>
    <m/>
    <m/>
    <m/>
    <m/>
    <m/>
    <m/>
    <m/>
    <m/>
    <m/>
    <m/>
    <m/>
    <m/>
    <m/>
    <m/>
    <m/>
    <n v="1"/>
    <n v="2"/>
    <n v="3"/>
    <m/>
    <m/>
    <m/>
    <m/>
    <m/>
    <m/>
    <n v="1"/>
    <m/>
    <m/>
    <n v="230"/>
    <n v="19.166666666666668"/>
  </r>
  <r>
    <x v="32"/>
    <n v="8"/>
    <s v="lottery"/>
    <s v="Jazz"/>
    <s v="Ryan Cook"/>
    <s v="USA"/>
    <s v="PF"/>
    <n v="2015"/>
    <n v="2029"/>
    <n v="14"/>
    <n v="109"/>
    <m/>
    <m/>
    <m/>
    <n v="3"/>
    <m/>
    <m/>
    <m/>
    <m/>
    <m/>
    <m/>
    <s v="HoF"/>
    <n v="2"/>
    <n v="1"/>
    <n v="0"/>
    <n v="1"/>
    <m/>
    <m/>
    <m/>
    <n v="0"/>
    <n v="1"/>
    <n v="0"/>
    <m/>
    <m/>
    <m/>
    <m/>
    <m/>
    <m/>
    <m/>
    <m/>
    <m/>
    <n v="750"/>
    <n v="53.571428571428569"/>
  </r>
  <r>
    <x v="17"/>
    <n v="12"/>
    <s v="lottery"/>
    <s v="Warriors"/>
    <s v="Ryan Fisher"/>
    <s v="USA"/>
    <s v="PF"/>
    <n v="2016"/>
    <n v="2032"/>
    <n v="16"/>
    <n v="0"/>
    <m/>
    <m/>
    <m/>
    <m/>
    <m/>
    <m/>
    <m/>
    <m/>
    <m/>
    <m/>
    <m/>
    <m/>
    <m/>
    <m/>
    <m/>
    <m/>
    <m/>
    <m/>
    <n v="0"/>
    <n v="3"/>
    <n v="6"/>
    <m/>
    <m/>
    <m/>
    <m/>
    <m/>
    <m/>
    <m/>
    <m/>
    <m/>
    <n v="210"/>
    <n v="13.125"/>
  </r>
  <r>
    <x v="8"/>
    <n v="40"/>
    <s v="2nd round"/>
    <s v="Rockets"/>
    <s v="Ryan Hepp"/>
    <s v="USA"/>
    <s v="SG"/>
    <n v="2017"/>
    <n v="2031"/>
    <n v="14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1"/>
    <n v="19"/>
    <s v="middle 1st"/>
    <m/>
    <s v="Ryan Humphrey"/>
    <s v="USA"/>
    <s v="PF"/>
    <n v="2003"/>
    <n v="2015"/>
    <n v="12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8.3333333333333339"/>
  </r>
  <r>
    <x v="14"/>
    <n v="17"/>
    <s v="middle 1st"/>
    <s v="Mavericks"/>
    <s v="Ryan Templeton"/>
    <s v="USA"/>
    <s v="SG"/>
    <n v="2012"/>
    <n v="2017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7"/>
    <s v="lottery"/>
    <s v="Magic"/>
    <s v="Saburô Hashimoto"/>
    <s v="JPN"/>
    <s v="PG"/>
    <n v="2016"/>
    <n v="2029"/>
    <n v="1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22"/>
    <s v="end 1st"/>
    <s v="Suns"/>
    <s v="Sacha Cloer"/>
    <s v="USA"/>
    <s v="SG"/>
    <n v="2010"/>
    <n v="2015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6"/>
    <n v="24"/>
    <s v="end 1st"/>
    <m/>
    <s v="Sam Cassell"/>
    <s v="USA"/>
    <s v="PG"/>
    <n v="2003"/>
    <n v="2011"/>
    <n v="8"/>
    <s v="NA"/>
    <m/>
    <m/>
    <m/>
    <n v="1"/>
    <m/>
    <m/>
    <m/>
    <m/>
    <m/>
    <m/>
    <m/>
    <n v="1"/>
    <n v="0"/>
    <n v="1"/>
    <n v="0"/>
    <m/>
    <m/>
    <m/>
    <n v="0"/>
    <n v="0"/>
    <n v="0"/>
    <m/>
    <m/>
    <m/>
    <m/>
    <m/>
    <m/>
    <m/>
    <m/>
    <m/>
    <n v="300"/>
    <n v="37.5"/>
  </r>
  <r>
    <x v="2"/>
    <n v="15"/>
    <s v="middle 1st"/>
    <s v="Suns"/>
    <s v="Sam Perkins"/>
    <s v="USA"/>
    <s v="PF"/>
    <n v="2018"/>
    <n v="2030"/>
    <n v="12"/>
    <n v="4"/>
    <m/>
    <m/>
    <m/>
    <m/>
    <m/>
    <m/>
    <m/>
    <m/>
    <m/>
    <m/>
    <m/>
    <m/>
    <m/>
    <m/>
    <m/>
    <m/>
    <m/>
    <m/>
    <n v="2"/>
    <n v="3"/>
    <n v="9"/>
    <m/>
    <m/>
    <m/>
    <m/>
    <m/>
    <m/>
    <m/>
    <m/>
    <m/>
    <n v="340"/>
    <n v="28.333333333333332"/>
  </r>
  <r>
    <x v="37"/>
    <n v="9"/>
    <s v="lottery"/>
    <m/>
    <s v="Samaki Walker "/>
    <s v="USA"/>
    <s v="PF "/>
    <n v="2003"/>
    <n v="2012"/>
    <n v="9"/>
    <s v="NA"/>
    <m/>
    <m/>
    <m/>
    <m/>
    <m/>
    <m/>
    <m/>
    <m/>
    <m/>
    <m/>
    <m/>
    <m/>
    <m/>
    <m/>
    <m/>
    <m/>
    <m/>
    <m/>
    <n v="1"/>
    <n v="2"/>
    <n v="8"/>
    <m/>
    <m/>
    <m/>
    <m/>
    <m/>
    <m/>
    <m/>
    <m/>
    <m/>
    <n v="230"/>
    <n v="25.555555555555557"/>
  </r>
  <r>
    <x v="48"/>
    <n v="26"/>
    <s v="end 1st"/>
    <m/>
    <s v="Samuel Dalembert"/>
    <s v="CAN"/>
    <s v="C"/>
    <n v="2003"/>
    <n v="2019"/>
    <n v="16"/>
    <s v="NA"/>
    <m/>
    <m/>
    <m/>
    <m/>
    <m/>
    <m/>
    <m/>
    <m/>
    <m/>
    <m/>
    <m/>
    <m/>
    <m/>
    <m/>
    <m/>
    <m/>
    <n v="1"/>
    <m/>
    <n v="2"/>
    <n v="3"/>
    <n v="13"/>
    <m/>
    <m/>
    <m/>
    <m/>
    <n v="1"/>
    <m/>
    <m/>
    <m/>
    <m/>
    <n v="530"/>
    <n v="33.125"/>
  </r>
  <r>
    <x v="29"/>
    <n v="26"/>
    <s v="end 1st"/>
    <s v="Hornets"/>
    <s v="Samuel Hanson"/>
    <s v="USA"/>
    <s v="PF"/>
    <n v="2004"/>
    <n v="2021"/>
    <n v="17"/>
    <s v="NA"/>
    <m/>
    <m/>
    <m/>
    <m/>
    <m/>
    <m/>
    <m/>
    <m/>
    <m/>
    <m/>
    <m/>
    <m/>
    <m/>
    <m/>
    <m/>
    <m/>
    <m/>
    <m/>
    <n v="2"/>
    <n v="4"/>
    <n v="12"/>
    <m/>
    <m/>
    <m/>
    <m/>
    <m/>
    <m/>
    <m/>
    <m/>
    <m/>
    <n v="420"/>
    <n v="24.705882352941178"/>
  </r>
  <r>
    <x v="28"/>
    <n v="38"/>
    <m/>
    <s v="Warriors"/>
    <s v="Samuel Liskiewicz"/>
    <s v="USA"/>
    <s v="C"/>
    <n v="2031"/>
    <m/>
    <s v="en cours"/>
    <m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6.666666666666667"/>
  </r>
  <r>
    <x v="34"/>
    <n v="8"/>
    <s v="lottery"/>
    <s v="Bulls"/>
    <s v="Samuel McAdoo"/>
    <s v="USA"/>
    <s v="PG"/>
    <n v="2020"/>
    <n v="2034"/>
    <n v="14"/>
    <n v="36"/>
    <m/>
    <m/>
    <m/>
    <m/>
    <m/>
    <m/>
    <m/>
    <m/>
    <m/>
    <m/>
    <m/>
    <m/>
    <m/>
    <m/>
    <m/>
    <n v="1"/>
    <n v="2"/>
    <m/>
    <m/>
    <m/>
    <m/>
    <m/>
    <m/>
    <m/>
    <n v="2"/>
    <m/>
    <m/>
    <m/>
    <m/>
    <m/>
    <n v="500"/>
    <n v="35.714285714285715"/>
  </r>
  <r>
    <x v="17"/>
    <n v="14"/>
    <s v="middle 1st"/>
    <s v="Suns"/>
    <s v="Samuel Windle"/>
    <s v="USA"/>
    <s v="SG"/>
    <n v="2016"/>
    <n v="2031"/>
    <n v="1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9"/>
    <s v="lottery"/>
    <s v="Nets"/>
    <s v="Sanford Ricketts"/>
    <s v="USA"/>
    <s v="PG"/>
    <n v="2014"/>
    <n v="2020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35"/>
    <m/>
    <s v="Lakers"/>
    <s v="Sasa Bertic"/>
    <s v="SER"/>
    <s v="PG"/>
    <n v="2027"/>
    <n v="2043"/>
    <n v="16"/>
    <m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10.625"/>
  </r>
  <r>
    <x v="40"/>
    <n v="21"/>
    <s v="middle 1st"/>
    <s v="Rockets"/>
    <s v="Saul Simpson"/>
    <s v="CAN"/>
    <s v="SF"/>
    <n v="2023"/>
    <n v="2034"/>
    <n v="1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22"/>
    <s v="end 1st"/>
    <s v="Blazers"/>
    <s v="Saul Wallace"/>
    <s v="USA"/>
    <s v="PG"/>
    <n v="2012"/>
    <n v="2014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24"/>
    <s v="end 1st"/>
    <s v="Bulls"/>
    <s v="Saveli Klutts"/>
    <s v="RUS"/>
    <s v="C"/>
    <n v="2014"/>
    <n v="2032"/>
    <n v="18"/>
    <n v="64"/>
    <n v="1"/>
    <m/>
    <m/>
    <m/>
    <m/>
    <m/>
    <m/>
    <m/>
    <n v="1"/>
    <m/>
    <m/>
    <m/>
    <m/>
    <m/>
    <m/>
    <m/>
    <m/>
    <m/>
    <n v="2"/>
    <n v="2"/>
    <n v="11"/>
    <m/>
    <m/>
    <m/>
    <m/>
    <m/>
    <m/>
    <m/>
    <m/>
    <m/>
    <n v="410"/>
    <n v="22.777777777777779"/>
  </r>
  <r>
    <x v="32"/>
    <n v="19"/>
    <s v="middle 1st"/>
    <s v="Sixers"/>
    <s v="Saverio Tjaden"/>
    <s v="RUS"/>
    <s v="PG"/>
    <n v="2015"/>
    <n v="2031"/>
    <n v="16"/>
    <n v="147"/>
    <n v="5"/>
    <n v="2"/>
    <m/>
    <m/>
    <m/>
    <m/>
    <m/>
    <m/>
    <m/>
    <m/>
    <m/>
    <n v="1"/>
    <n v="0"/>
    <n v="0"/>
    <n v="1"/>
    <m/>
    <m/>
    <m/>
    <n v="0"/>
    <n v="2"/>
    <n v="12"/>
    <m/>
    <m/>
    <m/>
    <m/>
    <m/>
    <m/>
    <m/>
    <m/>
    <m/>
    <n v="770"/>
    <n v="48.125"/>
  </r>
  <r>
    <x v="30"/>
    <n v="26"/>
    <s v="end 1st"/>
    <s v="Rockets"/>
    <s v="Scoonie Carr"/>
    <s v="USA"/>
    <s v="PG"/>
    <n v="2019"/>
    <m/>
    <s v="en cours"/>
    <n v="28"/>
    <m/>
    <m/>
    <m/>
    <m/>
    <m/>
    <m/>
    <m/>
    <m/>
    <m/>
    <m/>
    <m/>
    <m/>
    <m/>
    <m/>
    <m/>
    <m/>
    <m/>
    <n v="1"/>
    <n v="1"/>
    <n v="1"/>
    <n v="5"/>
    <m/>
    <m/>
    <m/>
    <m/>
    <m/>
    <m/>
    <m/>
    <m/>
    <m/>
    <n v="450"/>
    <n v="16.666666666666668"/>
  </r>
  <r>
    <x v="11"/>
    <n v="29"/>
    <s v="end 1st"/>
    <s v="Mavericks"/>
    <s v="Scoonie Gates"/>
    <s v="USA"/>
    <s v="PF"/>
    <n v="2006"/>
    <n v="2023"/>
    <n v="17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19"/>
    <m/>
    <s v="Warriors"/>
    <s v="Scoonie Ward"/>
    <m/>
    <s v="PG"/>
    <n v="2033"/>
    <n v="2040"/>
    <n v="7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54"/>
    <m/>
    <s v="Kings"/>
    <s v="Scott Concepcion"/>
    <m/>
    <s v="PG"/>
    <n v="2024"/>
    <n v="2039"/>
    <n v="15"/>
    <n v="0"/>
    <m/>
    <m/>
    <m/>
    <m/>
    <m/>
    <m/>
    <m/>
    <m/>
    <m/>
    <m/>
    <m/>
    <m/>
    <m/>
    <m/>
    <m/>
    <m/>
    <m/>
    <m/>
    <n v="2"/>
    <n v="2"/>
    <n v="7"/>
    <m/>
    <m/>
    <m/>
    <m/>
    <m/>
    <m/>
    <m/>
    <m/>
    <m/>
    <n v="270"/>
    <n v="18"/>
  </r>
  <r>
    <x v="22"/>
    <n v="24"/>
    <m/>
    <s v="Hawks"/>
    <s v="Scott Hanson"/>
    <s v="USA"/>
    <s v="PG"/>
    <n v="2040"/>
    <m/>
    <s v="en cours"/>
    <n v="3"/>
    <n v="8"/>
    <n v="2"/>
    <m/>
    <n v="1"/>
    <m/>
    <m/>
    <m/>
    <m/>
    <m/>
    <m/>
    <m/>
    <n v="2"/>
    <n v="1"/>
    <n v="0"/>
    <n v="1"/>
    <m/>
    <m/>
    <n v="1"/>
    <n v="1"/>
    <n v="1"/>
    <n v="7"/>
    <m/>
    <m/>
    <m/>
    <m/>
    <m/>
    <m/>
    <m/>
    <m/>
    <m/>
    <n v="1570"/>
    <n v="261.66666666666669"/>
  </r>
  <r>
    <x v="32"/>
    <n v="13"/>
    <s v="lottery"/>
    <s v="Vultures"/>
    <s v="Scott Mangino"/>
    <s v="USA"/>
    <s v="SG"/>
    <n v="2015"/>
    <n v="2021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7"/>
    <s v="ND"/>
    <s v="not drafted"/>
    <m/>
    <s v="Scott Williams"/>
    <s v="USA"/>
    <s v="PF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19"/>
    <s v="middle 1st"/>
    <s v="Magic"/>
    <s v="Scottie Baranowski"/>
    <s v="USA"/>
    <s v="PF"/>
    <n v="2022"/>
    <n v="2028"/>
    <n v="6"/>
    <n v="0"/>
    <m/>
    <m/>
    <m/>
    <m/>
    <m/>
    <m/>
    <m/>
    <m/>
    <m/>
    <m/>
    <m/>
    <m/>
    <m/>
    <m/>
    <m/>
    <m/>
    <m/>
    <m/>
    <n v="1"/>
    <n v="2"/>
    <n v="2"/>
    <m/>
    <m/>
    <m/>
    <m/>
    <m/>
    <m/>
    <m/>
    <m/>
    <m/>
    <n v="170"/>
    <n v="28.333333333333332"/>
  </r>
  <r>
    <x v="44"/>
    <n v="14"/>
    <m/>
    <s v="Sixers"/>
    <s v="Scottie Breckenridge"/>
    <s v="USA"/>
    <s v="SF"/>
    <n v="2026"/>
    <n v="2037"/>
    <n v="1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1"/>
    <n v="5"/>
    <s v="top 5"/>
    <m/>
    <s v="Scottie Pippen"/>
    <s v="USA"/>
    <s v="SF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8"/>
    <m/>
    <s v="Nets"/>
    <s v="Sean Daly"/>
    <s v="USA"/>
    <s v="C"/>
    <n v="2040"/>
    <m/>
    <s v="en cours"/>
    <m/>
    <m/>
    <m/>
    <n v="3"/>
    <n v="3"/>
    <m/>
    <m/>
    <n v="1"/>
    <n v="1"/>
    <m/>
    <m/>
    <m/>
    <n v="2"/>
    <n v="0"/>
    <n v="1"/>
    <n v="1"/>
    <n v="1"/>
    <n v="1"/>
    <m/>
    <m/>
    <m/>
    <m/>
    <m/>
    <n v="1"/>
    <m/>
    <m/>
    <m/>
    <m/>
    <m/>
    <m/>
    <m/>
    <n v="1400"/>
    <n v="233.33333333333334"/>
  </r>
  <r>
    <x v="17"/>
    <n v="17"/>
    <s v="middle 1st"/>
    <s v="Jazz"/>
    <s v="Sean Eleby"/>
    <s v="USA"/>
    <s v="C"/>
    <n v="2016"/>
    <n v="2026"/>
    <n v="10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19"/>
    <m/>
    <s v="Jazz"/>
    <s v="Sebastian Carr"/>
    <m/>
    <s v="SF"/>
    <n v="2028"/>
    <n v="2033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9"/>
    <s v="lottery"/>
    <s v="Spurs"/>
    <s v="Sebastián Ruiz"/>
    <s v="SPA"/>
    <s v="C"/>
    <n v="2010"/>
    <n v="2024"/>
    <n v="14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"/>
    <n v="25"/>
    <s v="end 1st"/>
    <s v="Vultures"/>
    <s v="Sergei Medvedenko"/>
    <s v="RUS"/>
    <s v="PG"/>
    <n v="2018"/>
    <n v="2019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"/>
    <n v="27"/>
    <m/>
    <s v="Nets"/>
    <s v="Sergio Claxton"/>
    <m/>
    <s v="C"/>
    <n v="2029"/>
    <n v="2038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9"/>
    <m/>
    <s v="Hawks"/>
    <s v="Sergio Lopez"/>
    <s v="SPA"/>
    <s v="PG"/>
    <n v="2039"/>
    <m/>
    <s v="en cours"/>
    <m/>
    <n v="1"/>
    <m/>
    <n v="1"/>
    <m/>
    <m/>
    <m/>
    <m/>
    <m/>
    <m/>
    <m/>
    <m/>
    <n v="1"/>
    <n v="0"/>
    <n v="1"/>
    <n v="0"/>
    <m/>
    <m/>
    <m/>
    <m/>
    <m/>
    <m/>
    <m/>
    <m/>
    <m/>
    <m/>
    <m/>
    <m/>
    <m/>
    <m/>
    <m/>
    <n v="300"/>
    <n v="42.857142857142854"/>
  </r>
  <r>
    <x v="24"/>
    <n v="2"/>
    <m/>
    <s v="Bulls"/>
    <s v="Sergio Nadal"/>
    <s v="SPA"/>
    <s v="SF"/>
    <n v="2024"/>
    <n v="2040"/>
    <n v="16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6.25"/>
  </r>
  <r>
    <x v="4"/>
    <n v="18"/>
    <m/>
    <s v="Wizards"/>
    <s v="Sergio Webber"/>
    <m/>
    <s v="PG"/>
    <n v="2028"/>
    <n v="2033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24"/>
    <m/>
    <s v="Spurs"/>
    <s v="Seth Porter"/>
    <s v="USA"/>
    <s v="PF"/>
    <n v="2042"/>
    <m/>
    <s v="en cours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25"/>
  </r>
  <r>
    <x v="23"/>
    <n v="34"/>
    <s v="2nd round"/>
    <m/>
    <s v="Shammond Williams"/>
    <s v="USA"/>
    <s v="PG"/>
    <n v="2003"/>
    <n v="2010"/>
    <n v="7"/>
    <s v="NA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22.857142857142858"/>
  </r>
  <r>
    <x v="48"/>
    <n v="6"/>
    <s v="lottery"/>
    <m/>
    <s v="Shane Battier"/>
    <s v="USA"/>
    <s v="SF"/>
    <n v="2003"/>
    <n v="2014"/>
    <n v="11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26"/>
    <n v="17"/>
    <s v="middle 1st"/>
    <s v="Mavericks"/>
    <s v="Shane Brown"/>
    <s v="USA"/>
    <s v="C"/>
    <n v="2021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5"/>
    <s v="top 5"/>
    <s v="Kings"/>
    <s v="Shane Douglas"/>
    <s v="USA"/>
    <s v="SG"/>
    <n v="2020"/>
    <n v="2040"/>
    <n v="20"/>
    <n v="2"/>
    <m/>
    <m/>
    <m/>
    <m/>
    <m/>
    <m/>
    <m/>
    <m/>
    <m/>
    <m/>
    <m/>
    <m/>
    <m/>
    <m/>
    <m/>
    <m/>
    <m/>
    <m/>
    <n v="0"/>
    <n v="1"/>
    <n v="3"/>
    <m/>
    <m/>
    <m/>
    <m/>
    <m/>
    <m/>
    <m/>
    <m/>
    <m/>
    <n v="80"/>
    <n v="4"/>
  </r>
  <r>
    <x v="38"/>
    <n v="21"/>
    <s v="middle 1st"/>
    <s v="Bucks"/>
    <s v="Shane Nielsen"/>
    <s v="USA"/>
    <s v="C"/>
    <n v="2008"/>
    <n v="2022"/>
    <n v="1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n v="15"/>
    <s v="middle 1st"/>
    <s v="Sonics"/>
    <s v="Shane Wallace"/>
    <s v="USA"/>
    <s v="C"/>
    <n v="2004"/>
    <n v="2019"/>
    <n v="15"/>
    <s v="NA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3.3333333333333335"/>
  </r>
  <r>
    <x v="39"/>
    <n v="1"/>
    <s v="top 5"/>
    <m/>
    <s v="Shaquille O'Neal"/>
    <s v="USA"/>
    <s v="C"/>
    <n v="2003"/>
    <n v="2009"/>
    <n v="6"/>
    <n v="128"/>
    <n v="7"/>
    <n v="1"/>
    <m/>
    <n v="6"/>
    <m/>
    <m/>
    <m/>
    <m/>
    <m/>
    <m/>
    <s v="HoF"/>
    <n v="5"/>
    <n v="2"/>
    <n v="2"/>
    <n v="1"/>
    <m/>
    <m/>
    <m/>
    <n v="2"/>
    <n v="3"/>
    <n v="16"/>
    <m/>
    <m/>
    <m/>
    <m/>
    <m/>
    <m/>
    <m/>
    <n v="1"/>
    <m/>
    <n v="2610"/>
    <n v="435"/>
  </r>
  <r>
    <x v="37"/>
    <n v="3"/>
    <s v="top 5"/>
    <m/>
    <s v="Shareef Abdur-Rahim"/>
    <s v="USA"/>
    <s v="PF"/>
    <n v="2003"/>
    <n v="2014"/>
    <n v="11"/>
    <s v="NA"/>
    <m/>
    <m/>
    <m/>
    <m/>
    <m/>
    <m/>
    <m/>
    <m/>
    <n v="1"/>
    <m/>
    <m/>
    <m/>
    <m/>
    <m/>
    <m/>
    <m/>
    <m/>
    <m/>
    <n v="1"/>
    <n v="2"/>
    <n v="11"/>
    <m/>
    <m/>
    <m/>
    <m/>
    <m/>
    <m/>
    <m/>
    <m/>
    <m/>
    <n v="310"/>
    <n v="28.181818181818183"/>
  </r>
  <r>
    <x v="35"/>
    <n v="38"/>
    <m/>
    <s v="Pacers"/>
    <s v="Shaun Johnson"/>
    <s v="USA"/>
    <s v="PF"/>
    <n v="2039"/>
    <m/>
    <s v="en cours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7.1428571428571432"/>
  </r>
  <r>
    <x v="15"/>
    <n v="13"/>
    <m/>
    <s v="Grizzlies"/>
    <s v="Shaun Sturgell"/>
    <s v="USA"/>
    <s v="C"/>
    <n v="2037"/>
    <m/>
    <s v="en cours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6"/>
    <n v="2"/>
    <s v="top 5"/>
    <m/>
    <s v="Shawn Bradley"/>
    <s v="USA"/>
    <s v="C"/>
    <n v="2003"/>
    <n v="2010"/>
    <n v="7"/>
    <s v="NA"/>
    <m/>
    <m/>
    <m/>
    <n v="1"/>
    <m/>
    <m/>
    <m/>
    <n v="1"/>
    <m/>
    <m/>
    <m/>
    <n v="1"/>
    <n v="0"/>
    <n v="0"/>
    <n v="1"/>
    <n v="1"/>
    <n v="3"/>
    <m/>
    <n v="2"/>
    <n v="3"/>
    <n v="19"/>
    <m/>
    <m/>
    <m/>
    <m/>
    <n v="1"/>
    <m/>
    <m/>
    <m/>
    <m/>
    <n v="1390"/>
    <n v="198.57142857142858"/>
  </r>
  <r>
    <x v="55"/>
    <n v="17"/>
    <s v="middle 1st"/>
    <m/>
    <s v="Shawn Kemp"/>
    <s v="USA"/>
    <s v="PF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2"/>
    <n v="9"/>
    <s v="lottery"/>
    <m/>
    <s v="Shawn Marion"/>
    <s v="USA"/>
    <s v="SF"/>
    <n v="2003"/>
    <n v="2015"/>
    <n v="12"/>
    <n v="146"/>
    <n v="1"/>
    <n v="1"/>
    <m/>
    <n v="3"/>
    <m/>
    <m/>
    <m/>
    <m/>
    <m/>
    <m/>
    <s v="HoF"/>
    <n v="6"/>
    <n v="2"/>
    <n v="1"/>
    <n v="3"/>
    <m/>
    <n v="6"/>
    <m/>
    <n v="1"/>
    <n v="3"/>
    <n v="18"/>
    <m/>
    <m/>
    <m/>
    <m/>
    <m/>
    <m/>
    <m/>
    <m/>
    <m/>
    <n v="2530"/>
    <n v="210.83333333333334"/>
  </r>
  <r>
    <x v="40"/>
    <n v="23"/>
    <s v="end 1st"/>
    <s v="Cavaliers"/>
    <s v="Shawn McComb"/>
    <s v="USA"/>
    <s v="SF"/>
    <n v="2023"/>
    <n v="2028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0"/>
    <n v="10"/>
    <s v="lottery"/>
    <s v="Heat"/>
    <s v="Shen Schrecengost"/>
    <s v="USA"/>
    <s v="SF"/>
    <n v="2011"/>
    <n v="2016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n v="16"/>
    <s v="middle 1st"/>
    <s v="Warriors"/>
    <s v="Sherman Brandt "/>
    <s v="USA"/>
    <s v="SG "/>
    <n v="2023"/>
    <n v="2039"/>
    <n v="16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22"/>
    <m/>
    <s v="Magic"/>
    <s v="Silas Campbell"/>
    <m/>
    <s v="C"/>
    <n v="2026"/>
    <n v="2039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3"/>
    <s v="top 5"/>
    <s v="Kings"/>
    <s v="Skyler Taylor"/>
    <s v="USA"/>
    <s v="C"/>
    <n v="2005"/>
    <n v="2017"/>
    <n v="12"/>
    <s v="NA"/>
    <n v="1"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50"/>
    <n v="12.5"/>
  </r>
  <r>
    <x v="29"/>
    <n v="21"/>
    <s v="middle 1st"/>
    <s v="Pacers"/>
    <s v="Skyler Willis"/>
    <s v="USA"/>
    <s v="PG"/>
    <n v="2004"/>
    <n v="2016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41"/>
    <s v="2nd round"/>
    <s v="Jazz"/>
    <s v="Sofronio Fischoldinakidis"/>
    <s v="GRE"/>
    <s v="C"/>
    <n v="2012"/>
    <n v="2023"/>
    <n v="11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51"/>
    <m/>
    <m/>
    <s v="Spencer Mills"/>
    <s v="USA"/>
    <s v="SF"/>
    <n v="2020"/>
    <n v="2032"/>
    <n v="12"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n v="30"/>
    <n v="2.5"/>
  </r>
  <r>
    <x v="24"/>
    <s v="ND"/>
    <m/>
    <m/>
    <s v="Stacey Griffin"/>
    <m/>
    <s v="C"/>
    <n v="2024"/>
    <n v="2032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9"/>
    <m/>
    <s v="Knicks"/>
    <s v="Stan Fortson"/>
    <s v="USA"/>
    <s v="PF"/>
    <n v="2031"/>
    <m/>
    <s v="en cours"/>
    <s v="NA"/>
    <n v="2"/>
    <m/>
    <n v="1"/>
    <n v="3"/>
    <m/>
    <m/>
    <m/>
    <m/>
    <m/>
    <m/>
    <m/>
    <n v="4"/>
    <n v="0"/>
    <n v="1"/>
    <n v="3"/>
    <m/>
    <m/>
    <m/>
    <n v="2"/>
    <n v="2"/>
    <n v="11"/>
    <m/>
    <m/>
    <m/>
    <m/>
    <m/>
    <m/>
    <m/>
    <m/>
    <m/>
    <n v="1260"/>
    <n v="84"/>
  </r>
  <r>
    <x v="1"/>
    <n v="20"/>
    <s v="middle 1st"/>
    <s v="Pistons"/>
    <s v="Stan Harley"/>
    <s v="USA"/>
    <s v="PG"/>
    <n v="2013"/>
    <n v="2026"/>
    <n v="13"/>
    <n v="4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3.8461538461538463"/>
  </r>
  <r>
    <x v="28"/>
    <n v="28"/>
    <m/>
    <s v="Raptors"/>
    <s v="Stan McCoy"/>
    <s v="USA"/>
    <s v="SG"/>
    <n v="2031"/>
    <n v="2039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1"/>
    <n v="9"/>
    <s v="lottery"/>
    <s v="Grizzlies"/>
    <s v="Stan Nowitzki"/>
    <s v="ALL"/>
    <s v="C"/>
    <n v="2006"/>
    <n v="2022"/>
    <n v="16"/>
    <s v="NA"/>
    <m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150"/>
    <n v="9.375"/>
  </r>
  <r>
    <x v="40"/>
    <n v="12"/>
    <s v="lottery"/>
    <s v="Celtics"/>
    <s v="Stanley Zink "/>
    <s v="USA"/>
    <s v="PF "/>
    <n v="2023"/>
    <n v="2026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13"/>
    <m/>
    <s v="Nuggets"/>
    <s v="Stephan Nunes"/>
    <m/>
    <s v="PG"/>
    <n v="2025"/>
    <n v="2040"/>
    <n v="15"/>
    <m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6.666666666666667"/>
  </r>
  <r>
    <x v="13"/>
    <n v="22"/>
    <m/>
    <s v="Cavaliers"/>
    <s v="Stephan Smart"/>
    <s v="USA"/>
    <s v="PG"/>
    <n v="2027"/>
    <n v="203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n v="43"/>
    <s v="2nd round"/>
    <m/>
    <s v="Stephen Jackson "/>
    <s v="USA"/>
    <s v="SG "/>
    <n v="2003"/>
    <n v="2016"/>
    <n v="13"/>
    <s v="NA"/>
    <m/>
    <m/>
    <m/>
    <m/>
    <m/>
    <m/>
    <m/>
    <m/>
    <m/>
    <m/>
    <m/>
    <m/>
    <m/>
    <m/>
    <m/>
    <m/>
    <m/>
    <m/>
    <n v="1"/>
    <n v="2"/>
    <n v="13"/>
    <m/>
    <m/>
    <m/>
    <m/>
    <m/>
    <m/>
    <m/>
    <m/>
    <m/>
    <n v="280"/>
    <n v="21.53846153846154"/>
  </r>
  <r>
    <x v="35"/>
    <n v="58"/>
    <m/>
    <s v="Raptors"/>
    <s v="Stephon DeBusschere"/>
    <s v="USA"/>
    <s v="C"/>
    <n v="2039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50"/>
    <n v="7.1428571428571432"/>
  </r>
  <r>
    <x v="5"/>
    <n v="31"/>
    <m/>
    <s v="Nuggets"/>
    <s v="Stephon Duncan"/>
    <s v="USA"/>
    <s v="PF"/>
    <n v="2029"/>
    <n v="2042"/>
    <n v="13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4"/>
    <s v="top 5"/>
    <m/>
    <s v="Stephon Marbury"/>
    <s v="USA"/>
    <s v="PG"/>
    <n v="2003"/>
    <n v="2013"/>
    <n v="10"/>
    <s v="NA"/>
    <n v="2"/>
    <m/>
    <m/>
    <n v="1"/>
    <m/>
    <m/>
    <m/>
    <m/>
    <m/>
    <m/>
    <m/>
    <n v="3"/>
    <n v="0"/>
    <n v="1"/>
    <n v="2"/>
    <m/>
    <m/>
    <n v="1"/>
    <n v="1"/>
    <n v="3"/>
    <n v="18"/>
    <m/>
    <m/>
    <n v="2"/>
    <m/>
    <m/>
    <m/>
    <m/>
    <m/>
    <m/>
    <n v="1380"/>
    <n v="138"/>
  </r>
  <r>
    <x v="22"/>
    <n v="40"/>
    <m/>
    <s v="Nuggets"/>
    <s v="Stephon Mikan"/>
    <s v="USA"/>
    <s v="SF"/>
    <n v="2040"/>
    <n v="2043"/>
    <n v="3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33.333333333333336"/>
  </r>
  <r>
    <x v="19"/>
    <n v="29"/>
    <m/>
    <s v="Hornets"/>
    <s v="Stephon Perkins"/>
    <s v="USA"/>
    <s v="SF"/>
    <n v="2033"/>
    <n v="203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58"/>
    <s v="2nd round"/>
    <s v="Bulls"/>
    <s v="Stephon Rooks"/>
    <s v="USA"/>
    <s v="PG"/>
    <n v="2009"/>
    <n v="2024"/>
    <n v="15"/>
    <n v="2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3.3333333333333335"/>
  </r>
  <r>
    <x v="13"/>
    <n v="13"/>
    <m/>
    <s v="Spurs"/>
    <s v="Sterling Engelhardt"/>
    <s v="USA"/>
    <s v="C"/>
    <n v="2027"/>
    <n v="2036"/>
    <n v="9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2"/>
    <n v="2"/>
    <s v="top 5"/>
    <m/>
    <s v="Steve Francis"/>
    <s v="USA"/>
    <s v="PG"/>
    <n v="2003"/>
    <n v="2016"/>
    <n v="13"/>
    <n v="244"/>
    <n v="5"/>
    <n v="2"/>
    <m/>
    <n v="5"/>
    <m/>
    <m/>
    <m/>
    <m/>
    <m/>
    <m/>
    <s v="HoF"/>
    <n v="4"/>
    <n v="2"/>
    <n v="2"/>
    <n v="0"/>
    <n v="2"/>
    <n v="1"/>
    <n v="1"/>
    <n v="1"/>
    <n v="1"/>
    <n v="5"/>
    <m/>
    <m/>
    <n v="3"/>
    <n v="1"/>
    <m/>
    <m/>
    <m/>
    <m/>
    <m/>
    <n v="3100"/>
    <n v="238.46153846153845"/>
  </r>
  <r>
    <x v="46"/>
    <n v="50"/>
    <s v="2nd round"/>
    <m/>
    <s v="Steve Kerr"/>
    <s v="USA"/>
    <s v="PG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15"/>
    <s v="middle 1st"/>
    <m/>
    <s v="Steve Nash"/>
    <s v="CAN"/>
    <s v="PG"/>
    <n v="2003"/>
    <n v="2010"/>
    <n v="7"/>
    <s v="NA"/>
    <m/>
    <m/>
    <m/>
    <n v="2"/>
    <m/>
    <m/>
    <m/>
    <m/>
    <m/>
    <m/>
    <m/>
    <n v="2"/>
    <n v="0"/>
    <n v="0"/>
    <n v="2"/>
    <m/>
    <m/>
    <m/>
    <n v="2"/>
    <n v="2"/>
    <n v="10"/>
    <m/>
    <m/>
    <m/>
    <m/>
    <m/>
    <m/>
    <m/>
    <m/>
    <m/>
    <n v="700"/>
    <n v="100"/>
  </r>
  <r>
    <x v="38"/>
    <n v="27"/>
    <s v="end 1st"/>
    <s v="Knicks"/>
    <s v="Steven Cone"/>
    <s v="USA"/>
    <s v="C"/>
    <n v="2008"/>
    <n v="2022"/>
    <n v="14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7.8571428571428568"/>
  </r>
  <r>
    <x v="28"/>
    <n v="20"/>
    <m/>
    <s v="Spurs"/>
    <s v="Steven Dial"/>
    <s v="USA"/>
    <s v="PG"/>
    <n v="2031"/>
    <n v="2039"/>
    <n v="8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6"/>
    <m/>
    <s v="Jazz"/>
    <s v="Steven Greenhaw"/>
    <s v="USA"/>
    <s v="PG"/>
    <n v="2024"/>
    <n v="2041"/>
    <n v="17"/>
    <n v="15"/>
    <n v="1"/>
    <m/>
    <n v="3"/>
    <m/>
    <m/>
    <m/>
    <n v="1"/>
    <m/>
    <m/>
    <m/>
    <m/>
    <m/>
    <m/>
    <m/>
    <m/>
    <m/>
    <m/>
    <m/>
    <m/>
    <m/>
    <m/>
    <m/>
    <m/>
    <m/>
    <m/>
    <m/>
    <m/>
    <m/>
    <m/>
    <m/>
    <n v="300"/>
    <n v="17.647058823529413"/>
  </r>
  <r>
    <x v="56"/>
    <n v="25"/>
    <m/>
    <s v="Lakers"/>
    <s v="Steven Hart"/>
    <s v="USA"/>
    <s v="SG"/>
    <n v="2042"/>
    <m/>
    <s v="en cours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12.5"/>
  </r>
  <r>
    <x v="44"/>
    <n v="4"/>
    <m/>
    <s v="Spurs"/>
    <s v="Steven McClary"/>
    <s v="USA"/>
    <s v="SG"/>
    <n v="2026"/>
    <n v="2035"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16"/>
    <m/>
    <s v="Pistons"/>
    <s v="Stromile McGuire"/>
    <s v="USA"/>
    <s v="C"/>
    <n v="2031"/>
    <n v="2041"/>
    <n v="10"/>
    <n v="1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0"/>
  </r>
  <r>
    <x v="43"/>
    <n v="29"/>
    <m/>
    <s v="Pistons"/>
    <s v="Stromile Monroe"/>
    <m/>
    <s v="SF"/>
    <n v="2032"/>
    <n v="2040"/>
    <n v="8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12.5"/>
  </r>
  <r>
    <x v="11"/>
    <n v="25"/>
    <s v="end 1st"/>
    <s v="Mavericks"/>
    <s v="Stromile Rooks"/>
    <s v="USA"/>
    <s v="SF"/>
    <n v="2006"/>
    <n v="2013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4"/>
    <n v="2"/>
    <s v="top 5"/>
    <m/>
    <s v="Stromile Swift"/>
    <s v="USA"/>
    <s v="PF"/>
    <n v="2003"/>
    <n v="2015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7"/>
    <m/>
    <s v="Celtics"/>
    <s v="Stuart Harris"/>
    <s v="USA"/>
    <s v="PF"/>
    <n v="2026"/>
    <n v="2042"/>
    <n v="16"/>
    <m/>
    <m/>
    <m/>
    <n v="1"/>
    <n v="2"/>
    <m/>
    <m/>
    <m/>
    <m/>
    <m/>
    <m/>
    <s v="HoF"/>
    <n v="1"/>
    <n v="0"/>
    <n v="1"/>
    <n v="0"/>
    <m/>
    <m/>
    <m/>
    <m/>
    <m/>
    <m/>
    <m/>
    <m/>
    <m/>
    <m/>
    <m/>
    <m/>
    <m/>
    <m/>
    <m/>
    <n v="450"/>
    <n v="28.125"/>
  </r>
  <r>
    <x v="16"/>
    <n v="27"/>
    <s v="end 1st"/>
    <s v="Nuggets"/>
    <s v="Sydney Wilk"/>
    <s v="USA"/>
    <s v="C"/>
    <n v="2014"/>
    <n v="2030"/>
    <n v="16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"/>
    <n v="32"/>
    <s v="2nd round"/>
    <s v="Lakers"/>
    <s v="Taj Pimble"/>
    <s v="USA"/>
    <s v="PF"/>
    <n v="2013"/>
    <n v="2028"/>
    <n v="15"/>
    <n v="3"/>
    <m/>
    <m/>
    <m/>
    <m/>
    <m/>
    <m/>
    <m/>
    <m/>
    <m/>
    <m/>
    <m/>
    <m/>
    <m/>
    <m/>
    <m/>
    <m/>
    <m/>
    <m/>
    <n v="2"/>
    <n v="2"/>
    <n v="3"/>
    <m/>
    <m/>
    <m/>
    <m/>
    <m/>
    <m/>
    <m/>
    <m/>
    <m/>
    <n v="230"/>
    <n v="15.333333333333334"/>
  </r>
  <r>
    <x v="1"/>
    <n v="8"/>
    <s v="lottery"/>
    <s v="Sixers"/>
    <s v="Tan Schubert "/>
    <s v="USA"/>
    <s v="C"/>
    <n v="2013"/>
    <n v="2031"/>
    <n v="18"/>
    <n v="221"/>
    <n v="3"/>
    <m/>
    <m/>
    <n v="2"/>
    <m/>
    <m/>
    <m/>
    <m/>
    <m/>
    <m/>
    <s v="HoF"/>
    <n v="3"/>
    <n v="1"/>
    <n v="1"/>
    <n v="1"/>
    <m/>
    <n v="1"/>
    <m/>
    <m/>
    <n v="1"/>
    <n v="5"/>
    <m/>
    <m/>
    <m/>
    <m/>
    <m/>
    <m/>
    <m/>
    <m/>
    <m/>
    <n v="1150"/>
    <n v="63.888888888888886"/>
  </r>
  <r>
    <x v="4"/>
    <n v="13"/>
    <m/>
    <s v="Celtics"/>
    <s v="Tanner Duer"/>
    <s v="USA"/>
    <s v="C"/>
    <n v="2028"/>
    <n v="2042"/>
    <n v="14"/>
    <m/>
    <m/>
    <m/>
    <m/>
    <m/>
    <m/>
    <m/>
    <m/>
    <m/>
    <m/>
    <m/>
    <m/>
    <m/>
    <m/>
    <m/>
    <m/>
    <m/>
    <m/>
    <m/>
    <n v="1"/>
    <n v="1"/>
    <n v="1"/>
    <m/>
    <m/>
    <m/>
    <m/>
    <m/>
    <m/>
    <m/>
    <m/>
    <m/>
    <n v="110"/>
    <n v="7.8571428571428568"/>
  </r>
  <r>
    <x v="19"/>
    <n v="6"/>
    <m/>
    <s v="Wolves"/>
    <s v="Tanner Houston"/>
    <s v="USA"/>
    <s v="PG"/>
    <n v="2033"/>
    <n v="204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7"/>
    <n v="11"/>
    <s v="lottery"/>
    <s v="Grizzlies"/>
    <s v="Tao Xi"/>
    <s v="CHI"/>
    <s v="PG"/>
    <n v="2016"/>
    <n v="2020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5"/>
    <m/>
    <s v="Magic"/>
    <s v="Tarek Muntari"/>
    <s v="QAT"/>
    <s v="SF"/>
    <n v="2042"/>
    <m/>
    <s v="en cours"/>
    <n v="28"/>
    <m/>
    <m/>
    <m/>
    <m/>
    <m/>
    <m/>
    <m/>
    <m/>
    <m/>
    <m/>
    <m/>
    <n v="1"/>
    <n v="0"/>
    <n v="1"/>
    <n v="0"/>
    <m/>
    <m/>
    <m/>
    <m/>
    <m/>
    <m/>
    <m/>
    <m/>
    <m/>
    <m/>
    <m/>
    <m/>
    <m/>
    <m/>
    <m/>
    <n v="200"/>
    <n v="50"/>
  </r>
  <r>
    <x v="20"/>
    <n v="11"/>
    <s v="lottery"/>
    <m/>
    <s v="Tariq Abdul-Wahad"/>
    <s v="FRA"/>
    <s v="SG"/>
    <n v="2003"/>
    <n v="2008"/>
    <n v="5"/>
    <m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22"/>
  </r>
  <r>
    <x v="11"/>
    <n v="16"/>
    <s v="middle 1st"/>
    <s v="Sonics"/>
    <s v="Taylor Benoit"/>
    <s v="USA"/>
    <s v="PG"/>
    <n v="2006"/>
    <n v="2026"/>
    <n v="2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3"/>
    <n v="22"/>
    <m/>
    <s v="Hawks"/>
    <s v="Taylor Brown"/>
    <s v="USA"/>
    <s v="PF"/>
    <n v="2041"/>
    <m/>
    <s v="en cours"/>
    <n v="3"/>
    <m/>
    <m/>
    <m/>
    <m/>
    <m/>
    <m/>
    <m/>
    <m/>
    <m/>
    <m/>
    <m/>
    <m/>
    <m/>
    <m/>
    <m/>
    <m/>
    <m/>
    <m/>
    <n v="1"/>
    <n v="1"/>
    <n v="7"/>
    <m/>
    <m/>
    <m/>
    <m/>
    <m/>
    <m/>
    <m/>
    <m/>
    <m/>
    <n v="170"/>
    <n v="34"/>
  </r>
  <r>
    <x v="30"/>
    <n v="20"/>
    <s v="middle 1st"/>
    <s v="Jazz"/>
    <s v="Terell Templeton"/>
    <s v="USA"/>
    <s v="PF"/>
    <n v="2019"/>
    <n v="2024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11"/>
    <s v="lottery"/>
    <s v="Pistons"/>
    <s v="Terell Walker"/>
    <s v="USA"/>
    <s v="C"/>
    <n v="2019"/>
    <n v="2037"/>
    <n v="18"/>
    <n v="55"/>
    <n v="2"/>
    <m/>
    <m/>
    <n v="3"/>
    <m/>
    <m/>
    <m/>
    <m/>
    <m/>
    <m/>
    <m/>
    <n v="1"/>
    <n v="0"/>
    <n v="0"/>
    <n v="1"/>
    <m/>
    <m/>
    <m/>
    <m/>
    <m/>
    <m/>
    <m/>
    <m/>
    <m/>
    <m/>
    <m/>
    <m/>
    <m/>
    <m/>
    <m/>
    <n v="500"/>
    <n v="27.777777777777779"/>
  </r>
  <r>
    <x v="25"/>
    <n v="16"/>
    <m/>
    <s v="Hawks"/>
    <s v="Terrance Rice"/>
    <s v="USA"/>
    <s v="SG"/>
    <n v="2038"/>
    <m/>
    <s v="en cours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2"/>
    <n v="8"/>
    <m/>
    <s v="Jazz"/>
    <s v="Terrance Twyman"/>
    <s v="USA"/>
    <s v="SG"/>
    <n v="2044"/>
    <m/>
    <s v="en cours"/>
    <n v="21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50"/>
  </r>
  <r>
    <x v="4"/>
    <n v="8"/>
    <m/>
    <s v="Kings"/>
    <s v="Terrell Podoloff"/>
    <m/>
    <s v="SF"/>
    <n v="2028"/>
    <n v="2040"/>
    <n v="1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4"/>
    <n v="2"/>
    <s v="top 5"/>
    <s v="Celtics"/>
    <s v="Terrence Anderson"/>
    <s v="USA"/>
    <s v="C"/>
    <n v="2020"/>
    <n v="2034"/>
    <n v="14"/>
    <n v="265"/>
    <n v="11"/>
    <n v="2"/>
    <n v="2"/>
    <n v="9"/>
    <n v="1"/>
    <m/>
    <n v="1"/>
    <m/>
    <m/>
    <m/>
    <m/>
    <n v="9"/>
    <n v="4"/>
    <n v="2"/>
    <n v="3"/>
    <m/>
    <m/>
    <n v="1"/>
    <n v="1"/>
    <n v="3"/>
    <n v="16"/>
    <m/>
    <m/>
    <m/>
    <m/>
    <n v="1"/>
    <m/>
    <m/>
    <m/>
    <m/>
    <n v="4460"/>
    <n v="318.57142857142856"/>
  </r>
  <r>
    <x v="59"/>
    <n v="24"/>
    <s v="end 1st"/>
    <m/>
    <s v="Terry Porter"/>
    <s v="USA"/>
    <s v="PG"/>
    <n v="2003"/>
    <n v="2005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4"/>
    <s v="top 5"/>
    <s v="Celtics"/>
    <s v="Theirn Schaeder "/>
    <s v="ALL"/>
    <s v="SF"/>
    <n v="2010"/>
    <n v="2018"/>
    <n v="8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6.25"/>
  </r>
  <r>
    <x v="45"/>
    <n v="18"/>
    <s v="middle 1st"/>
    <m/>
    <s v="Theo Ratliff"/>
    <s v="USA"/>
    <s v="C"/>
    <n v="2003"/>
    <n v="2010"/>
    <n v="7"/>
    <s v="NA"/>
    <m/>
    <m/>
    <m/>
    <m/>
    <m/>
    <m/>
    <m/>
    <n v="1"/>
    <m/>
    <m/>
    <m/>
    <m/>
    <m/>
    <m/>
    <m/>
    <n v="2"/>
    <n v="1"/>
    <m/>
    <n v="1"/>
    <n v="2"/>
    <n v="11"/>
    <m/>
    <m/>
    <m/>
    <m/>
    <n v="3"/>
    <m/>
    <m/>
    <m/>
    <m/>
    <n v="1110"/>
    <n v="158.57142857142858"/>
  </r>
  <r>
    <x v="30"/>
    <s v="ND"/>
    <m/>
    <s v="NA"/>
    <s v="Thomas Barette"/>
    <s v="FRA"/>
    <m/>
    <n v="2019"/>
    <n v="2026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40"/>
    <m/>
    <s v="Jazz"/>
    <s v="Thomas Butler"/>
    <s v="USA"/>
    <s v="PF"/>
    <n v="2025"/>
    <n v="2040"/>
    <n v="15"/>
    <s v="NA"/>
    <m/>
    <m/>
    <m/>
    <n v="1"/>
    <m/>
    <m/>
    <m/>
    <m/>
    <m/>
    <m/>
    <m/>
    <n v="1"/>
    <n v="0"/>
    <n v="0"/>
    <n v="1"/>
    <m/>
    <m/>
    <m/>
    <n v="0"/>
    <n v="1"/>
    <n v="5"/>
    <m/>
    <m/>
    <m/>
    <m/>
    <m/>
    <m/>
    <m/>
    <m/>
    <m/>
    <n v="300"/>
    <n v="20"/>
  </r>
  <r>
    <x v="38"/>
    <n v="15"/>
    <s v="middle 1st"/>
    <s v="Hawks"/>
    <s v="Thomas Cronin"/>
    <s v="USA"/>
    <s v="PF"/>
    <n v="2008"/>
    <n v="2027"/>
    <n v="19"/>
    <n v="25"/>
    <m/>
    <m/>
    <m/>
    <m/>
    <m/>
    <m/>
    <m/>
    <m/>
    <m/>
    <m/>
    <m/>
    <m/>
    <m/>
    <m/>
    <m/>
    <m/>
    <m/>
    <m/>
    <n v="1"/>
    <n v="1"/>
    <n v="6"/>
    <m/>
    <m/>
    <m/>
    <m/>
    <m/>
    <m/>
    <m/>
    <m/>
    <m/>
    <n v="160"/>
    <n v="8.4210526315789469"/>
  </r>
  <r>
    <x v="19"/>
    <n v="14"/>
    <m/>
    <s v="Cavaliers"/>
    <s v="Thomas Cronin II"/>
    <s v="USA"/>
    <s v="SF"/>
    <n v="2033"/>
    <m/>
    <s v="en cours"/>
    <m/>
    <m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n v="60"/>
    <n v="4.615384615384615"/>
  </r>
  <r>
    <x v="43"/>
    <n v="9"/>
    <m/>
    <s v="Nuggets"/>
    <s v="Thomas Dooley"/>
    <s v="USA"/>
    <s v="PG"/>
    <n v="2032"/>
    <n v="2043"/>
    <n v="11"/>
    <n v="5"/>
    <m/>
    <m/>
    <m/>
    <m/>
    <m/>
    <m/>
    <m/>
    <m/>
    <m/>
    <m/>
    <m/>
    <m/>
    <m/>
    <m/>
    <m/>
    <m/>
    <m/>
    <m/>
    <n v="2"/>
    <n v="3"/>
    <n v="4"/>
    <m/>
    <m/>
    <m/>
    <m/>
    <m/>
    <m/>
    <m/>
    <m/>
    <m/>
    <n v="290"/>
    <n v="26.363636363636363"/>
  </r>
  <r>
    <x v="27"/>
    <n v="54"/>
    <m/>
    <s v="Raptors"/>
    <s v="Thomas Howland"/>
    <s v="USA"/>
    <s v="SF"/>
    <n v="2025"/>
    <n v="2032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s v="ND"/>
    <s v="not drafted"/>
    <s v="NA"/>
    <s v="Thomas Marion"/>
    <s v="USA"/>
    <s v="C"/>
    <n v="2017"/>
    <n v="2031"/>
    <n v="14"/>
    <n v="1"/>
    <m/>
    <m/>
    <m/>
    <m/>
    <m/>
    <m/>
    <m/>
    <m/>
    <m/>
    <m/>
    <m/>
    <m/>
    <m/>
    <m/>
    <m/>
    <n v="1"/>
    <n v="2"/>
    <m/>
    <n v="3"/>
    <n v="3"/>
    <n v="17"/>
    <m/>
    <m/>
    <m/>
    <m/>
    <m/>
    <m/>
    <m/>
    <m/>
    <m/>
    <n v="870"/>
    <n v="62.142857142857146"/>
  </r>
  <r>
    <x v="31"/>
    <n v="3"/>
    <m/>
    <s v="Bulls"/>
    <s v="Thomas Mason"/>
    <s v="USA"/>
    <s v="C"/>
    <n v="2045"/>
    <m/>
    <s v="en cours"/>
    <n v="8"/>
    <m/>
    <m/>
    <n v="4"/>
    <m/>
    <m/>
    <m/>
    <n v="1"/>
    <m/>
    <m/>
    <m/>
    <m/>
    <m/>
    <m/>
    <m/>
    <m/>
    <m/>
    <m/>
    <m/>
    <m/>
    <m/>
    <m/>
    <m/>
    <m/>
    <m/>
    <m/>
    <m/>
    <m/>
    <m/>
    <m/>
    <n v="1"/>
    <n v="350"/>
    <n v="350"/>
  </r>
  <r>
    <x v="0"/>
    <n v="15"/>
    <s v="middle 1st"/>
    <s v="Wizards"/>
    <s v="Thomas Mennig "/>
    <s v="USA"/>
    <s v="SG"/>
    <n v="2011"/>
    <n v="2020"/>
    <n v="9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22"/>
    <s v="end 1st"/>
    <s v="Cavaliers"/>
    <s v="Thomas Oxendine"/>
    <s v="USA"/>
    <s v="SF"/>
    <n v="2021"/>
    <n v="2027"/>
    <n v="6"/>
    <n v="0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8.3333333333333339"/>
  </r>
  <r>
    <x v="35"/>
    <n v="26"/>
    <m/>
    <s v="Kings"/>
    <s v="Thomas Sapp"/>
    <s v="USA"/>
    <s v="SG"/>
    <n v="2039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27"/>
    <s v="end 1st"/>
    <s v="Wizards"/>
    <s v="Thomas Shelton"/>
    <s v="USA"/>
    <s v="PG"/>
    <n v="2009"/>
    <n v="2014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23"/>
    <m/>
    <s v="Clippers"/>
    <s v="Thomas White"/>
    <m/>
    <s v="SG"/>
    <n v="2026"/>
    <n v="2040"/>
    <n v="14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27"/>
    <s v="end 1st"/>
    <s v="Cavaliers"/>
    <s v="Thor Olowokandi"/>
    <s v="USA"/>
    <s v="PF"/>
    <n v="2005"/>
    <n v="2012"/>
    <n v="7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12"/>
    <s v="lottery"/>
    <s v="Clippers"/>
    <s v="Thor Ripley"/>
    <s v="USA"/>
    <s v="C"/>
    <n v="2007"/>
    <n v="2020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6"/>
    <n v="50"/>
    <s v="2nd round"/>
    <s v="Suns"/>
    <s v="Thor Saperstein"/>
    <s v="USA"/>
    <s v="PG"/>
    <n v="2007"/>
    <n v="2019"/>
    <n v="12"/>
    <s v="NA"/>
    <n v="1"/>
    <m/>
    <m/>
    <m/>
    <m/>
    <m/>
    <m/>
    <m/>
    <m/>
    <m/>
    <m/>
    <m/>
    <m/>
    <m/>
    <m/>
    <m/>
    <m/>
    <m/>
    <n v="1"/>
    <n v="1"/>
    <n v="5"/>
    <m/>
    <m/>
    <m/>
    <m/>
    <m/>
    <m/>
    <m/>
    <m/>
    <m/>
    <n v="200"/>
    <n v="16.666666666666668"/>
  </r>
  <r>
    <x v="12"/>
    <n v="12"/>
    <m/>
    <s v="Pacers"/>
    <s v="Tim Cardinal"/>
    <s v="USA"/>
    <s v="C"/>
    <n v="2035"/>
    <m/>
    <s v="en cours"/>
    <n v="5"/>
    <m/>
    <m/>
    <m/>
    <m/>
    <m/>
    <m/>
    <m/>
    <m/>
    <m/>
    <m/>
    <m/>
    <m/>
    <m/>
    <m/>
    <m/>
    <m/>
    <m/>
    <m/>
    <m/>
    <n v="1"/>
    <n v="7"/>
    <m/>
    <m/>
    <m/>
    <m/>
    <m/>
    <m/>
    <m/>
    <m/>
    <m/>
    <n v="120"/>
    <n v="10.909090909090908"/>
  </r>
  <r>
    <x v="20"/>
    <n v="1"/>
    <s v="top 5"/>
    <m/>
    <s v="Tim Duncan"/>
    <s v="USA"/>
    <s v="PF"/>
    <n v="2003"/>
    <n v="2013"/>
    <n v="10"/>
    <n v="369"/>
    <n v="38"/>
    <n v="13"/>
    <m/>
    <n v="10"/>
    <m/>
    <n v="4"/>
    <m/>
    <n v="2"/>
    <m/>
    <m/>
    <s v="HoF"/>
    <n v="10"/>
    <n v="7"/>
    <n v="2"/>
    <n v="1"/>
    <n v="6"/>
    <n v="2"/>
    <n v="2"/>
    <n v="2"/>
    <n v="2"/>
    <n v="10"/>
    <n v="1"/>
    <n v="1"/>
    <m/>
    <m/>
    <m/>
    <m/>
    <n v="1"/>
    <n v="1"/>
    <m/>
    <n v="11700"/>
    <n v="1170"/>
  </r>
  <r>
    <x v="38"/>
    <n v="20"/>
    <s v="middle 1st"/>
    <s v="Clippers"/>
    <s v="Tim Ontko"/>
    <s v="USA"/>
    <s v="SF"/>
    <n v="2008"/>
    <n v="2020"/>
    <n v="12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4.166666666666667"/>
  </r>
  <r>
    <x v="29"/>
    <n v="35"/>
    <s v="2nd round"/>
    <s v="Mavericks"/>
    <s v="Tim Shelton "/>
    <s v="USA"/>
    <s v="C "/>
    <n v="2004"/>
    <n v="2007"/>
    <n v="3"/>
    <s v="NA"/>
    <m/>
    <m/>
    <m/>
    <m/>
    <m/>
    <m/>
    <m/>
    <m/>
    <m/>
    <m/>
    <m/>
    <m/>
    <m/>
    <m/>
    <m/>
    <m/>
    <m/>
    <m/>
    <n v="2"/>
    <n v="2"/>
    <n v="0"/>
    <m/>
    <m/>
    <m/>
    <m/>
    <m/>
    <m/>
    <m/>
    <m/>
    <m/>
    <n v="200"/>
    <n v="66.666666666666671"/>
  </r>
  <r>
    <x v="34"/>
    <n v="19"/>
    <s v="middle 1st"/>
    <s v="Heat"/>
    <s v="Timothee Dukan"/>
    <s v="USA"/>
    <s v="PF"/>
    <n v="2020"/>
    <n v="2040"/>
    <n v="20"/>
    <n v="14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00"/>
    <n v="5"/>
  </r>
  <r>
    <x v="11"/>
    <n v="24"/>
    <s v="end 1st"/>
    <s v="Magic"/>
    <s v="Timothy Dooley"/>
    <s v="USA"/>
    <s v="PF"/>
    <n v="2006"/>
    <n v="2012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6"/>
    <n v="50"/>
    <m/>
    <s v="Raptors"/>
    <s v="Timothy McCoy"/>
    <s v="USA"/>
    <s v="PG"/>
    <n v="2042"/>
    <m/>
    <s v="en cours"/>
    <n v="0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2.5"/>
  </r>
  <r>
    <x v="7"/>
    <n v="47"/>
    <m/>
    <s v="Bucks"/>
    <s v="Timothy Mercer"/>
    <s v="USA"/>
    <s v="SG"/>
    <n v="2034"/>
    <n v="203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9"/>
    <n v="2"/>
    <m/>
    <s v="Vultures"/>
    <s v="Timothy Pollard"/>
    <s v="USA"/>
    <s v="PF"/>
    <n v="2033"/>
    <m/>
    <s v="en cours"/>
    <n v="10"/>
    <n v="2"/>
    <n v="1"/>
    <m/>
    <n v="6"/>
    <m/>
    <m/>
    <m/>
    <m/>
    <m/>
    <m/>
    <m/>
    <n v="4"/>
    <n v="1"/>
    <n v="1"/>
    <n v="2"/>
    <m/>
    <m/>
    <m/>
    <m/>
    <m/>
    <m/>
    <m/>
    <m/>
    <m/>
    <m/>
    <m/>
    <m/>
    <m/>
    <m/>
    <m/>
    <n v="1500"/>
    <n v="115.38461538461539"/>
  </r>
  <r>
    <x v="28"/>
    <n v="3"/>
    <m/>
    <s v="Nuggets"/>
    <s v="Titouan Duff"/>
    <s v="FRA"/>
    <s v="SF"/>
    <n v="2031"/>
    <m/>
    <s v="en cours"/>
    <n v="25"/>
    <n v="2"/>
    <m/>
    <m/>
    <n v="8"/>
    <m/>
    <m/>
    <m/>
    <m/>
    <n v="1"/>
    <m/>
    <m/>
    <n v="2"/>
    <n v="0"/>
    <n v="1"/>
    <n v="1"/>
    <m/>
    <m/>
    <m/>
    <n v="2"/>
    <n v="2"/>
    <n v="13"/>
    <m/>
    <m/>
    <m/>
    <m/>
    <m/>
    <m/>
    <m/>
    <m/>
    <m/>
    <n v="1580"/>
    <n v="105.33333333333333"/>
  </r>
  <r>
    <x v="50"/>
    <n v="8"/>
    <s v="lottery"/>
    <m/>
    <s v="Tj Ford"/>
    <s v="USA"/>
    <s v="PG"/>
    <n v="2003"/>
    <n v="2018"/>
    <n v="15"/>
    <s v="NA"/>
    <m/>
    <m/>
    <n v="1"/>
    <m/>
    <m/>
    <m/>
    <m/>
    <m/>
    <m/>
    <m/>
    <m/>
    <m/>
    <m/>
    <m/>
    <m/>
    <m/>
    <m/>
    <m/>
    <n v="0"/>
    <n v="1"/>
    <n v="0"/>
    <m/>
    <m/>
    <m/>
    <m/>
    <m/>
    <m/>
    <m/>
    <m/>
    <m/>
    <n v="100"/>
    <n v="6.666666666666667"/>
  </r>
  <r>
    <x v="24"/>
    <n v="17"/>
    <m/>
    <s v="Mavericks"/>
    <s v="Tobias Lashley"/>
    <s v="USA"/>
    <s v="C"/>
    <n v="2024"/>
    <n v="2040"/>
    <n v="16"/>
    <n v="0"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00"/>
    <n v="6.25"/>
  </r>
  <r>
    <x v="25"/>
    <n v="6"/>
    <m/>
    <s v="Jazz"/>
    <s v="Toby Lynch"/>
    <s v="USA"/>
    <s v="C"/>
    <n v="2038"/>
    <m/>
    <s v="en cours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5"/>
    <n v="23"/>
    <m/>
    <s v="Lakers"/>
    <s v="Toby Manning"/>
    <s v="USA"/>
    <s v="C"/>
    <n v="2037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2"/>
    <n v="47"/>
    <s v="2nd round"/>
    <m/>
    <s v="Todd MacCulloch"/>
    <s v="CAN"/>
    <s v="C"/>
    <n v="2003"/>
    <n v="2010"/>
    <n v="7"/>
    <s v="NA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7.1428571428571432"/>
  </r>
  <r>
    <x v="16"/>
    <n v="13"/>
    <s v="lottery"/>
    <s v="Wizards"/>
    <s v="Todd Simpson"/>
    <s v="USA"/>
    <s v="SG"/>
    <n v="2014"/>
    <n v="2019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2"/>
    <s v="top 5"/>
    <s v="Warriors"/>
    <s v="Tom Knopp"/>
    <s v="USA"/>
    <s v="SG"/>
    <n v="2010"/>
    <n v="2026"/>
    <n v="16"/>
    <n v="144"/>
    <n v="1"/>
    <m/>
    <n v="3"/>
    <m/>
    <m/>
    <m/>
    <n v="1"/>
    <m/>
    <m/>
    <m/>
    <s v="HoF"/>
    <m/>
    <m/>
    <m/>
    <m/>
    <m/>
    <m/>
    <m/>
    <n v="0"/>
    <n v="1"/>
    <n v="6"/>
    <n v="1"/>
    <m/>
    <m/>
    <m/>
    <m/>
    <m/>
    <m/>
    <m/>
    <m/>
    <n v="460"/>
    <n v="28.75"/>
  </r>
  <r>
    <x v="6"/>
    <n v="13"/>
    <s v="lottery"/>
    <s v="Knicks"/>
    <s v="Tom Tobey"/>
    <s v="USA"/>
    <s v="C"/>
    <n v="2007"/>
    <n v="2023"/>
    <n v="16"/>
    <n v="26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n v="50"/>
    <n v="3.125"/>
  </r>
  <r>
    <x v="19"/>
    <n v="25"/>
    <m/>
    <s v="Pistons"/>
    <s v="Tom Zimmermann"/>
    <m/>
    <s v="SG"/>
    <n v="2033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4"/>
    <n v="23"/>
    <m/>
    <s v="Heat"/>
    <s v="Tomas Pliskauskas"/>
    <s v="LIT"/>
    <s v="PF"/>
    <n v="2024"/>
    <n v="2035"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17"/>
    <m/>
    <s v="Pistons"/>
    <s v="Tommie Durr"/>
    <m/>
    <s v="PG"/>
    <n v="2025"/>
    <n v="2038"/>
    <n v="13"/>
    <m/>
    <m/>
    <m/>
    <m/>
    <m/>
    <m/>
    <m/>
    <m/>
    <m/>
    <m/>
    <m/>
    <m/>
    <m/>
    <m/>
    <m/>
    <m/>
    <m/>
    <m/>
    <m/>
    <n v="0"/>
    <n v="1"/>
    <m/>
    <m/>
    <m/>
    <m/>
    <m/>
    <m/>
    <m/>
    <m/>
    <m/>
    <m/>
    <n v="50"/>
    <n v="3.8461538461538463"/>
  </r>
  <r>
    <x v="24"/>
    <n v="22"/>
    <m/>
    <s v="Magic"/>
    <s v="Toney Samuel"/>
    <m/>
    <s v="SG"/>
    <n v="2024"/>
    <n v="2039"/>
    <n v="15"/>
    <n v="24"/>
    <m/>
    <m/>
    <m/>
    <m/>
    <m/>
    <m/>
    <m/>
    <m/>
    <m/>
    <m/>
    <m/>
    <m/>
    <m/>
    <m/>
    <m/>
    <m/>
    <m/>
    <m/>
    <n v="0"/>
    <n v="2"/>
    <n v="5"/>
    <m/>
    <m/>
    <m/>
    <m/>
    <m/>
    <m/>
    <m/>
    <m/>
    <m/>
    <n v="150"/>
    <n v="10"/>
  </r>
  <r>
    <x v="47"/>
    <n v="29"/>
    <s v="2nd round"/>
    <m/>
    <s v="Toni Kukoc"/>
    <s v="CRO"/>
    <s v="PF"/>
    <n v="2003"/>
    <n v="2007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n v="5"/>
    <s v="top 5"/>
    <m/>
    <s v="Tony Battie"/>
    <s v="USA"/>
    <s v="PF"/>
    <n v="2003"/>
    <n v="2013"/>
    <n v="10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7"/>
    <n v="16"/>
    <s v="middle 1st"/>
    <m/>
    <s v="Tony Delk"/>
    <s v="USA"/>
    <s v="PG"/>
    <n v="2003"/>
    <n v="2010"/>
    <n v="7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4.285714285714286"/>
  </r>
  <r>
    <x v="27"/>
    <n v="45"/>
    <m/>
    <s v="Lakers"/>
    <s v="Tony Meagher"/>
    <m/>
    <s v="C"/>
    <n v="2025"/>
    <n v="2039"/>
    <n v="14"/>
    <m/>
    <m/>
    <m/>
    <m/>
    <m/>
    <m/>
    <m/>
    <m/>
    <m/>
    <m/>
    <n v="1"/>
    <m/>
    <m/>
    <m/>
    <m/>
    <m/>
    <m/>
    <m/>
    <m/>
    <n v="0"/>
    <n v="1"/>
    <n v="4"/>
    <m/>
    <m/>
    <m/>
    <m/>
    <m/>
    <m/>
    <m/>
    <m/>
    <m/>
    <n v="140"/>
    <n v="10"/>
  </r>
  <r>
    <x v="48"/>
    <n v="28"/>
    <s v="end 1st"/>
    <m/>
    <s v="Tony Parker"/>
    <s v="USA"/>
    <s v="PG"/>
    <n v="2003"/>
    <n v="2019"/>
    <n v="16"/>
    <n v="227"/>
    <n v="9"/>
    <n v="1"/>
    <m/>
    <n v="7"/>
    <m/>
    <m/>
    <m/>
    <m/>
    <m/>
    <m/>
    <s v="HoF"/>
    <n v="5"/>
    <n v="1"/>
    <n v="1"/>
    <n v="3"/>
    <m/>
    <m/>
    <m/>
    <n v="0"/>
    <n v="1"/>
    <n v="6"/>
    <m/>
    <m/>
    <m/>
    <m/>
    <m/>
    <n v="3"/>
    <m/>
    <m/>
    <m/>
    <n v="2310"/>
    <n v="144.375"/>
  </r>
  <r>
    <x v="5"/>
    <n v="19"/>
    <m/>
    <s v="Pistons"/>
    <s v="Tony Stewart"/>
    <s v="USA"/>
    <s v="SG"/>
    <n v="2029"/>
    <n v="2041"/>
    <n v="12"/>
    <m/>
    <n v="1"/>
    <m/>
    <m/>
    <m/>
    <m/>
    <m/>
    <m/>
    <m/>
    <m/>
    <m/>
    <m/>
    <m/>
    <m/>
    <m/>
    <m/>
    <m/>
    <m/>
    <m/>
    <n v="5"/>
    <n v="5"/>
    <n v="27"/>
    <m/>
    <m/>
    <m/>
    <m/>
    <m/>
    <m/>
    <m/>
    <m/>
    <m/>
    <n v="820"/>
    <n v="68.333333333333329"/>
  </r>
  <r>
    <x v="4"/>
    <n v="25"/>
    <m/>
    <s v="Clippers"/>
    <s v="Tracy Litwack"/>
    <m/>
    <s v="SG"/>
    <n v="2028"/>
    <n v="2032"/>
    <n v="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0"/>
    <n v="9"/>
    <s v="lottery"/>
    <m/>
    <s v="Tracy McGrady"/>
    <s v="USA"/>
    <s v="SF"/>
    <n v="2003"/>
    <n v="2017"/>
    <n v="14"/>
    <n v="151"/>
    <n v="5"/>
    <n v="2"/>
    <m/>
    <n v="4"/>
    <m/>
    <m/>
    <m/>
    <m/>
    <m/>
    <m/>
    <s v="HoF"/>
    <n v="5"/>
    <n v="3"/>
    <n v="2"/>
    <n v="0"/>
    <m/>
    <n v="1"/>
    <n v="1"/>
    <n v="1"/>
    <n v="1"/>
    <n v="6"/>
    <n v="2"/>
    <m/>
    <m/>
    <m/>
    <m/>
    <m/>
    <n v="1"/>
    <m/>
    <m/>
    <n v="2860"/>
    <n v="204.28571428571428"/>
  </r>
  <r>
    <x v="42"/>
    <n v="11"/>
    <s v="lottery"/>
    <m/>
    <s v="Trajan Langdon"/>
    <s v="USA"/>
    <s v="SG"/>
    <n v="2003"/>
    <n v="2006"/>
    <n v="3"/>
    <m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33.333333333333336"/>
  </r>
  <r>
    <x v="6"/>
    <n v="14"/>
    <s v="middle 1st"/>
    <s v="Wolves"/>
    <s v="Travis Campbell"/>
    <s v="USA"/>
    <s v="C"/>
    <n v="2007"/>
    <n v="2020"/>
    <n v="13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6923076923076925"/>
  </r>
  <r>
    <x v="15"/>
    <n v="6"/>
    <m/>
    <s v="Warriors"/>
    <s v="Travis Kelly"/>
    <s v="USA"/>
    <s v="C"/>
    <n v="2037"/>
    <m/>
    <s v="en cours"/>
    <n v="27"/>
    <n v="3"/>
    <m/>
    <m/>
    <n v="1"/>
    <m/>
    <m/>
    <m/>
    <m/>
    <m/>
    <m/>
    <m/>
    <n v="1"/>
    <n v="1"/>
    <n v="0"/>
    <n v="0"/>
    <m/>
    <m/>
    <m/>
    <m/>
    <m/>
    <m/>
    <m/>
    <m/>
    <m/>
    <m/>
    <m/>
    <m/>
    <m/>
    <m/>
    <m/>
    <n v="550"/>
    <n v="61.111111111111114"/>
  </r>
  <r>
    <x v="28"/>
    <n v="6"/>
    <m/>
    <s v="Magic"/>
    <s v="Travis Long"/>
    <m/>
    <s v="SG"/>
    <n v="2031"/>
    <n v="2040"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22"/>
    <m/>
    <s v="Vultures"/>
    <s v="Travis Mariotti"/>
    <s v="USA"/>
    <s v="SF"/>
    <n v="2034"/>
    <m/>
    <s v="en cours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00"/>
    <n v="8.3333333333333339"/>
  </r>
  <r>
    <x v="5"/>
    <n v="24"/>
    <m/>
    <s v="Heat"/>
    <s v="Travis Ramsey"/>
    <m/>
    <s v="SG"/>
    <n v="2029"/>
    <n v="203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2"/>
    <n v="3"/>
    <m/>
    <s v="Lakers"/>
    <s v="Trent Nailon"/>
    <s v="USA"/>
    <s v="C"/>
    <n v="2035"/>
    <m/>
    <s v="en cours"/>
    <m/>
    <m/>
    <m/>
    <m/>
    <m/>
    <m/>
    <m/>
    <m/>
    <m/>
    <m/>
    <m/>
    <m/>
    <m/>
    <m/>
    <m/>
    <m/>
    <m/>
    <m/>
    <m/>
    <n v="0"/>
    <n v="2"/>
    <n v="12"/>
    <m/>
    <m/>
    <m/>
    <m/>
    <m/>
    <m/>
    <m/>
    <m/>
    <m/>
    <n v="220"/>
    <n v="20"/>
  </r>
  <r>
    <x v="5"/>
    <n v="10"/>
    <m/>
    <s v="Kings"/>
    <s v="Trevor Herren"/>
    <s v="USA"/>
    <s v="SF"/>
    <n v="2029"/>
    <n v="2044"/>
    <n v="15"/>
    <s v="NA"/>
    <m/>
    <m/>
    <m/>
    <n v="1"/>
    <m/>
    <m/>
    <m/>
    <m/>
    <m/>
    <m/>
    <s v="HoF"/>
    <m/>
    <m/>
    <m/>
    <m/>
    <m/>
    <m/>
    <m/>
    <m/>
    <m/>
    <m/>
    <m/>
    <m/>
    <m/>
    <m/>
    <m/>
    <m/>
    <m/>
    <m/>
    <m/>
    <n v="100"/>
    <n v="6.666666666666667"/>
  </r>
  <r>
    <x v="21"/>
    <n v="10"/>
    <m/>
    <s v="Mavericks"/>
    <s v="Trevor Hinkle"/>
    <m/>
    <s v="PG"/>
    <n v="2030"/>
    <n v="203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12"/>
    <m/>
    <s v="Bucks"/>
    <s v="Trevor Irish"/>
    <s v="USA"/>
    <s v="PG"/>
    <n v="2036"/>
    <m/>
    <s v="en cours"/>
    <n v="14"/>
    <n v="1"/>
    <n v="1"/>
    <m/>
    <m/>
    <m/>
    <m/>
    <m/>
    <m/>
    <m/>
    <m/>
    <m/>
    <m/>
    <m/>
    <m/>
    <m/>
    <m/>
    <m/>
    <m/>
    <n v="0"/>
    <n v="2"/>
    <n v="12"/>
    <m/>
    <m/>
    <m/>
    <m/>
    <m/>
    <m/>
    <m/>
    <m/>
    <m/>
    <n v="370"/>
    <n v="37"/>
  </r>
  <r>
    <x v="5"/>
    <n v="36"/>
    <m/>
    <s v="Hornets"/>
    <s v="Trevor Prewitt"/>
    <s v="USA"/>
    <s v="C"/>
    <n v="2029"/>
    <n v="2042"/>
    <n v="1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50"/>
    <n v="3.8461538461538463"/>
  </r>
  <r>
    <x v="5"/>
    <n v="38"/>
    <m/>
    <s v="Clippers"/>
    <s v="Trevor Rose"/>
    <s v="USA"/>
    <s v="SF"/>
    <n v="2029"/>
    <n v="2036"/>
    <n v="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16"/>
    <m/>
    <s v="Nuggets"/>
    <s v="Trevor Watts"/>
    <s v="USA"/>
    <s v="PF"/>
    <n v="2036"/>
    <m/>
    <s v="en cours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22"/>
    <s v="end 1st"/>
    <s v="Pacers"/>
    <s v="Trey Benjamin"/>
    <s v="USA"/>
    <s v="C"/>
    <n v="2017"/>
    <n v="2024"/>
    <n v="7"/>
    <n v="1"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7.1428571428571432"/>
  </r>
  <r>
    <x v="6"/>
    <n v="44"/>
    <s v="2nd round"/>
    <s v="Mavericks"/>
    <s v="Troy Hoyt"/>
    <s v="USA"/>
    <s v="SG"/>
    <n v="2007"/>
    <n v="2019"/>
    <n v="12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8.3333333333333339"/>
  </r>
  <r>
    <x v="20"/>
    <s v="ND"/>
    <s v="not drafted"/>
    <m/>
    <s v="Troy Hudson"/>
    <s v="USA"/>
    <s v="PG"/>
    <n v="2003"/>
    <n v="2012"/>
    <n v="9"/>
    <s v="NA"/>
    <m/>
    <m/>
    <m/>
    <m/>
    <m/>
    <m/>
    <m/>
    <m/>
    <m/>
    <m/>
    <m/>
    <m/>
    <m/>
    <m/>
    <m/>
    <m/>
    <m/>
    <m/>
    <n v="1"/>
    <n v="1"/>
    <n v="4"/>
    <m/>
    <m/>
    <m/>
    <m/>
    <m/>
    <m/>
    <m/>
    <m/>
    <m/>
    <n v="140"/>
    <n v="15.555555555555555"/>
  </r>
  <r>
    <x v="48"/>
    <n v="14"/>
    <s v="middle 1st"/>
    <m/>
    <s v="Troy Murphy"/>
    <s v="USA"/>
    <s v="PF"/>
    <n v="2003"/>
    <n v="2014"/>
    <n v="1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1"/>
    <s v="top 5"/>
    <s v="Spurs"/>
    <s v="Txetxu Etxebarria"/>
    <s v="SPA"/>
    <s v="PF"/>
    <n v="2022"/>
    <n v="2038"/>
    <n v="16"/>
    <n v="155"/>
    <n v="3"/>
    <m/>
    <n v="5"/>
    <n v="8"/>
    <m/>
    <m/>
    <n v="1"/>
    <m/>
    <m/>
    <m/>
    <s v="HoF"/>
    <n v="6"/>
    <n v="3"/>
    <n v="1"/>
    <n v="2"/>
    <m/>
    <n v="2"/>
    <m/>
    <m/>
    <m/>
    <m/>
    <m/>
    <m/>
    <m/>
    <m/>
    <m/>
    <m/>
    <m/>
    <m/>
    <m/>
    <n v="2800"/>
    <n v="175"/>
  </r>
  <r>
    <x v="51"/>
    <n v="49"/>
    <m/>
    <s v="Spurs"/>
    <s v="Tyler Black"/>
    <s v="USA"/>
    <s v="SF"/>
    <n v="2043"/>
    <m/>
    <s v="en cours"/>
    <n v="0"/>
    <m/>
    <m/>
    <m/>
    <m/>
    <m/>
    <m/>
    <m/>
    <m/>
    <m/>
    <m/>
    <m/>
    <m/>
    <m/>
    <m/>
    <m/>
    <m/>
    <m/>
    <m/>
    <n v="2"/>
    <n v="2"/>
    <n v="0"/>
    <m/>
    <m/>
    <m/>
    <m/>
    <m/>
    <m/>
    <m/>
    <m/>
    <m/>
    <n v="200"/>
    <n v="66.666666666666671"/>
  </r>
  <r>
    <x v="28"/>
    <n v="26"/>
    <m/>
    <s v="Bucks"/>
    <s v="Tyler Brandon"/>
    <s v="USA"/>
    <s v="PF"/>
    <n v="2031"/>
    <n v="2039"/>
    <n v="8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22"/>
    <m/>
    <s v="Blazers"/>
    <s v="Tyreek Owens"/>
    <s v="USA"/>
    <s v="PG"/>
    <n v="2039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17"/>
    <s v="middle 1st"/>
    <s v="Rockets"/>
    <s v="Tyron Bogues"/>
    <s v="USA"/>
    <s v="C"/>
    <n v="2017"/>
    <n v="2030"/>
    <n v="13"/>
    <n v="26"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50"/>
    <n v="3.8461538461538463"/>
  </r>
  <r>
    <x v="47"/>
    <n v="11"/>
    <s v="lottery"/>
    <m/>
    <s v="Tyrone Hill"/>
    <s v="USA"/>
    <s v="PF"/>
    <n v="2003"/>
    <n v="2005"/>
    <n v="2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50"/>
  </r>
  <r>
    <x v="24"/>
    <s v="ND"/>
    <m/>
    <m/>
    <s v="Tyrone Jefferies"/>
    <m/>
    <s v="PG"/>
    <n v="2024"/>
    <n v="2026"/>
    <n v="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8"/>
    <n v="2"/>
    <s v="top 5"/>
    <m/>
    <s v="Tyson Chandler"/>
    <s v="USA"/>
    <s v="PF"/>
    <n v="2003"/>
    <n v="2017"/>
    <n v="14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35"/>
    <n v="20"/>
    <m/>
    <s v="Bulls"/>
    <s v="Tyson Templeton"/>
    <s v="USA"/>
    <s v="SG"/>
    <n v="2039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9"/>
    <m/>
    <s v="Jazz"/>
    <s v="Tyson Webber"/>
    <m/>
    <s v="SG"/>
    <n v="2028"/>
    <n v="203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4"/>
    <n v="16"/>
    <s v="middle 1st"/>
    <s v="Hawks"/>
    <s v="Ulf Ingerson"/>
    <s v="SUE"/>
    <s v="C"/>
    <n v="2012"/>
    <n v="2027"/>
    <n v="15"/>
    <n v="43"/>
    <m/>
    <m/>
    <m/>
    <m/>
    <m/>
    <m/>
    <m/>
    <m/>
    <m/>
    <n v="1"/>
    <m/>
    <m/>
    <m/>
    <m/>
    <m/>
    <m/>
    <m/>
    <m/>
    <n v="1"/>
    <n v="1"/>
    <n v="6"/>
    <m/>
    <m/>
    <m/>
    <m/>
    <m/>
    <m/>
    <m/>
    <m/>
    <m/>
    <n v="210"/>
    <n v="14"/>
  </r>
  <r>
    <x v="32"/>
    <n v="28"/>
    <s v="end 1st"/>
    <s v="Bucks"/>
    <s v="Ulises Boulden"/>
    <s v="USA"/>
    <s v="SF"/>
    <n v="2015"/>
    <n v="2025"/>
    <n v="1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5"/>
    <s v="top 5"/>
    <s v="Sixers"/>
    <s v="Umberto Guido"/>
    <s v="ITA"/>
    <s v="SG"/>
    <n v="2014"/>
    <n v="2031"/>
    <n v="17"/>
    <n v="16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6.4705882352941178"/>
  </r>
  <r>
    <x v="16"/>
    <s v="ND"/>
    <s v="not drafted"/>
    <s v="NA"/>
    <s v="Urbano Aigerin"/>
    <s v="BRA"/>
    <s v="SG"/>
    <n v="2014"/>
    <n v="2028"/>
    <n v="14"/>
    <n v="6"/>
    <m/>
    <m/>
    <m/>
    <m/>
    <m/>
    <m/>
    <m/>
    <m/>
    <m/>
    <m/>
    <m/>
    <m/>
    <m/>
    <m/>
    <m/>
    <m/>
    <m/>
    <m/>
    <n v="3"/>
    <n v="3"/>
    <n v="19"/>
    <m/>
    <m/>
    <m/>
    <m/>
    <m/>
    <m/>
    <m/>
    <m/>
    <m/>
    <n v="490"/>
    <n v="35"/>
  </r>
  <r>
    <x v="17"/>
    <n v="10"/>
    <s v="lottery"/>
    <s v="Wizards"/>
    <s v="Vaughn Winfield"/>
    <s v="USA"/>
    <s v="PG"/>
    <n v="2016"/>
    <n v="2024"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8"/>
    <n v="1"/>
    <s v="top 5"/>
    <s v="Knicks"/>
    <s v="Vernon King"/>
    <s v="USA"/>
    <s v="SF"/>
    <n v="2017"/>
    <n v="2038"/>
    <n v="21"/>
    <n v="342"/>
    <n v="16"/>
    <n v="3"/>
    <n v="2"/>
    <n v="13"/>
    <n v="1"/>
    <n v="1"/>
    <n v="1"/>
    <m/>
    <m/>
    <m/>
    <s v="HoF"/>
    <n v="10"/>
    <n v="5"/>
    <n v="3"/>
    <n v="2"/>
    <m/>
    <m/>
    <m/>
    <n v="4"/>
    <n v="5"/>
    <n v="25"/>
    <n v="1"/>
    <m/>
    <m/>
    <m/>
    <m/>
    <n v="2"/>
    <n v="1"/>
    <n v="5"/>
    <m/>
    <n v="6550"/>
    <n v="311.90476190476193"/>
  </r>
  <r>
    <x v="22"/>
    <n v="36"/>
    <m/>
    <s v="Hornets"/>
    <s v="Victor Daniels"/>
    <s v="USA"/>
    <s v="C"/>
    <n v="2040"/>
    <n v="2045"/>
    <n v="5"/>
    <m/>
    <m/>
    <m/>
    <m/>
    <m/>
    <m/>
    <m/>
    <m/>
    <m/>
    <m/>
    <m/>
    <m/>
    <m/>
    <m/>
    <m/>
    <m/>
    <m/>
    <m/>
    <m/>
    <n v="0"/>
    <n v="1"/>
    <n v="0"/>
    <m/>
    <m/>
    <m/>
    <m/>
    <m/>
    <m/>
    <m/>
    <m/>
    <m/>
    <n v="50"/>
    <n v="10"/>
  </r>
  <r>
    <x v="30"/>
    <n v="5"/>
    <s v="top 5"/>
    <s v="Wizards"/>
    <s v="Victor Jackson"/>
    <s v="USA"/>
    <s v="SG"/>
    <n v="2019"/>
    <n v="2027"/>
    <n v="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2"/>
    <m/>
    <s v="Vultures"/>
    <s v="Victor Lister"/>
    <s v="USA"/>
    <s v="SG"/>
    <n v="2039"/>
    <m/>
    <s v="en cours"/>
    <n v="9"/>
    <m/>
    <m/>
    <m/>
    <n v="1"/>
    <m/>
    <m/>
    <m/>
    <m/>
    <m/>
    <m/>
    <m/>
    <m/>
    <m/>
    <m/>
    <m/>
    <n v="1"/>
    <n v="1"/>
    <m/>
    <m/>
    <m/>
    <m/>
    <m/>
    <m/>
    <m/>
    <m/>
    <m/>
    <m/>
    <m/>
    <m/>
    <m/>
    <n v="400"/>
    <n v="57.142857142857146"/>
  </r>
  <r>
    <x v="29"/>
    <n v="6"/>
    <s v="lottery"/>
    <s v="Bucks"/>
    <s v="Victor Zimmermann"/>
    <s v="USA"/>
    <s v="SG"/>
    <n v="2004"/>
    <n v="2020"/>
    <n v="16"/>
    <n v="180"/>
    <m/>
    <m/>
    <m/>
    <n v="7"/>
    <m/>
    <m/>
    <m/>
    <m/>
    <m/>
    <m/>
    <s v="HoF"/>
    <n v="5"/>
    <n v="0"/>
    <n v="2"/>
    <n v="3"/>
    <n v="1"/>
    <n v="4"/>
    <n v="1"/>
    <n v="2"/>
    <n v="3"/>
    <n v="16"/>
    <m/>
    <m/>
    <m/>
    <m/>
    <m/>
    <m/>
    <m/>
    <m/>
    <m/>
    <n v="2710"/>
    <n v="169.375"/>
  </r>
  <r>
    <x v="17"/>
    <n v="26"/>
    <s v="end 1st"/>
    <s v="Raptors"/>
    <s v="Vidal Groce"/>
    <s v="BRA"/>
    <s v="SG"/>
    <n v="2016"/>
    <n v="2025"/>
    <n v="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n v="23"/>
    <s v="end 1st"/>
    <s v="Bucks"/>
    <s v="Vijay Litle"/>
    <s v="USA"/>
    <s v="PG"/>
    <n v="2014"/>
    <n v="2021"/>
    <n v="7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15.714285714285714"/>
  </r>
  <r>
    <x v="36"/>
    <n v="8"/>
    <s v="lottery"/>
    <m/>
    <s v="Vin Baker "/>
    <s v="USA"/>
    <s v="C "/>
    <n v="2003"/>
    <n v="2007"/>
    <n v="4"/>
    <s v="NA"/>
    <m/>
    <m/>
    <m/>
    <m/>
    <m/>
    <m/>
    <m/>
    <m/>
    <m/>
    <m/>
    <m/>
    <m/>
    <m/>
    <m/>
    <m/>
    <m/>
    <m/>
    <m/>
    <n v="2"/>
    <n v="2"/>
    <n v="10"/>
    <m/>
    <m/>
    <m/>
    <m/>
    <m/>
    <m/>
    <m/>
    <m/>
    <m/>
    <n v="300"/>
    <n v="75"/>
  </r>
  <r>
    <x v="23"/>
    <n v="5"/>
    <s v="top 5"/>
    <m/>
    <s v="Vince Carter"/>
    <s v="USA"/>
    <s v="SG"/>
    <n v="2003"/>
    <n v="2013"/>
    <n v="10"/>
    <s v="NA"/>
    <m/>
    <m/>
    <m/>
    <n v="4"/>
    <m/>
    <m/>
    <m/>
    <m/>
    <m/>
    <m/>
    <m/>
    <m/>
    <m/>
    <m/>
    <m/>
    <m/>
    <m/>
    <m/>
    <n v="0"/>
    <n v="1"/>
    <n v="6"/>
    <m/>
    <m/>
    <m/>
    <m/>
    <m/>
    <m/>
    <m/>
    <m/>
    <m/>
    <n v="510"/>
    <n v="51"/>
  </r>
  <r>
    <x v="17"/>
    <n v="29"/>
    <s v="end 1st"/>
    <s v="Bulls"/>
    <s v="Vince Foyle"/>
    <s v="USA"/>
    <s v="PG"/>
    <n v="2016"/>
    <n v="2018"/>
    <n v="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12"/>
    <s v="lottery"/>
    <s v="Jazz"/>
    <s v="Vince Norris"/>
    <s v="USA"/>
    <s v="SF"/>
    <n v="2008"/>
    <n v="2023"/>
    <n v="15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3"/>
    <n v="2"/>
    <m/>
    <s v="Grizzlies"/>
    <s v="Vince Parker"/>
    <s v="USA"/>
    <s v="SF"/>
    <n v="2036"/>
    <m/>
    <s v="en cours"/>
    <m/>
    <m/>
    <m/>
    <m/>
    <m/>
    <m/>
    <m/>
    <m/>
    <m/>
    <m/>
    <m/>
    <m/>
    <m/>
    <m/>
    <m/>
    <m/>
    <m/>
    <m/>
    <m/>
    <m/>
    <m/>
    <m/>
    <m/>
    <m/>
    <m/>
    <m/>
    <m/>
    <m/>
    <n v="3"/>
    <m/>
    <m/>
    <n v="150"/>
    <n v="15"/>
  </r>
  <r>
    <x v="32"/>
    <n v="4"/>
    <s v="top 5"/>
    <s v="Suns"/>
    <s v="Vince Payton"/>
    <s v="USA"/>
    <s v="PG"/>
    <n v="2015"/>
    <n v="2032"/>
    <n v="17"/>
    <n v="261"/>
    <n v="4"/>
    <n v="2"/>
    <n v="4"/>
    <n v="2"/>
    <m/>
    <m/>
    <n v="1"/>
    <m/>
    <m/>
    <m/>
    <s v="HoF"/>
    <n v="4"/>
    <n v="0"/>
    <n v="1"/>
    <n v="3"/>
    <n v="1"/>
    <n v="0"/>
    <m/>
    <m/>
    <m/>
    <m/>
    <m/>
    <m/>
    <n v="2"/>
    <n v="2"/>
    <m/>
    <m/>
    <m/>
    <m/>
    <m/>
    <n v="1800"/>
    <n v="105.88235294117646"/>
  </r>
  <r>
    <x v="24"/>
    <n v="30"/>
    <m/>
    <s v="Nuggets"/>
    <s v="Vince Spinner"/>
    <m/>
    <s v="SG"/>
    <n v="2024"/>
    <n v="2036"/>
    <n v="12"/>
    <n v="10"/>
    <m/>
    <m/>
    <n v="1"/>
    <n v="1"/>
    <m/>
    <m/>
    <m/>
    <m/>
    <m/>
    <m/>
    <m/>
    <m/>
    <m/>
    <m/>
    <m/>
    <m/>
    <m/>
    <m/>
    <n v="1"/>
    <n v="1"/>
    <m/>
    <m/>
    <m/>
    <m/>
    <m/>
    <m/>
    <m/>
    <m/>
    <m/>
    <m/>
    <n v="250"/>
    <n v="20.833333333333332"/>
  </r>
  <r>
    <x v="27"/>
    <s v="ND"/>
    <m/>
    <m/>
    <s v="Vince Thurston"/>
    <s v="USA"/>
    <s v="SG"/>
    <n v="2025"/>
    <n v="2040"/>
    <n v="1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5"/>
    <n v="15"/>
    <m/>
    <s v="Cavaliers"/>
    <s v="Vince Webber"/>
    <s v="USA"/>
    <s v="PG"/>
    <n v="2039"/>
    <m/>
    <s v="en cours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5"/>
    <m/>
    <s v="Vultures"/>
    <s v="Vincek Karlova"/>
    <s v="CZE"/>
    <s v="SG"/>
    <n v="2027"/>
    <n v="2042"/>
    <n v="15"/>
    <m/>
    <m/>
    <m/>
    <m/>
    <n v="1"/>
    <m/>
    <m/>
    <m/>
    <m/>
    <n v="1"/>
    <m/>
    <m/>
    <m/>
    <m/>
    <m/>
    <m/>
    <m/>
    <m/>
    <m/>
    <m/>
    <m/>
    <m/>
    <m/>
    <m/>
    <m/>
    <m/>
    <m/>
    <m/>
    <m/>
    <m/>
    <m/>
    <n v="150"/>
    <n v="10"/>
  </r>
  <r>
    <x v="6"/>
    <n v="26"/>
    <s v="end 1st"/>
    <s v="Bulls"/>
    <s v="Vincent Bibby"/>
    <s v="USA"/>
    <s v="SF"/>
    <n v="2007"/>
    <n v="2019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5"/>
    <s v="top 5"/>
    <s v="Wolves"/>
    <s v="Vincent Hartman"/>
    <s v="USA"/>
    <s v="SG"/>
    <n v="2010"/>
    <n v="2026"/>
    <n v="16"/>
    <n v="240"/>
    <n v="8"/>
    <n v="1"/>
    <n v="2"/>
    <n v="12"/>
    <m/>
    <n v="1"/>
    <m/>
    <m/>
    <m/>
    <m/>
    <s v="HoF"/>
    <n v="10"/>
    <n v="5"/>
    <n v="3"/>
    <n v="2"/>
    <n v="9"/>
    <n v="1"/>
    <n v="1"/>
    <n v="1"/>
    <n v="1"/>
    <n v="6"/>
    <n v="2"/>
    <m/>
    <m/>
    <m/>
    <m/>
    <n v="1"/>
    <m/>
    <n v="1"/>
    <m/>
    <n v="7160"/>
    <n v="447.5"/>
  </r>
  <r>
    <x v="49"/>
    <n v="31"/>
    <s v="2nd round"/>
    <s v="Jazz"/>
    <s v="Vincent Newble"/>
    <s v="USA"/>
    <s v="SF"/>
    <n v="2005"/>
    <n v="2019"/>
    <n v="14"/>
    <s v="NA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1428571428571432"/>
  </r>
  <r>
    <x v="17"/>
    <n v="8"/>
    <s v="lottery"/>
    <s v="Sixers"/>
    <s v="Vincent Roberts"/>
    <s v="USA"/>
    <s v="PG"/>
    <n v="2016"/>
    <n v="2021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0"/>
    <s v="ND"/>
    <m/>
    <s v="Wolves"/>
    <s v="Vito Guttierez"/>
    <s v="SPA"/>
    <s v="PF"/>
    <n v="2023"/>
    <n v="2038"/>
    <n v="1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5"/>
    <n v="26"/>
    <s v="end 1st"/>
    <m/>
    <s v="Vlade Divac"/>
    <s v="SER"/>
    <s v="C"/>
    <n v="2003"/>
    <n v="2004"/>
    <n v="1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2"/>
    <n v="3"/>
    <m/>
    <s v="Nuggets"/>
    <s v="Vladimir Gurianov"/>
    <s v="RUS"/>
    <s v="PF"/>
    <n v="2044"/>
    <m/>
    <s v="en cours"/>
    <n v="39"/>
    <m/>
    <m/>
    <n v="2"/>
    <n v="2"/>
    <m/>
    <m/>
    <n v="1"/>
    <m/>
    <m/>
    <m/>
    <m/>
    <n v="2"/>
    <n v="0"/>
    <n v="2"/>
    <n v="0"/>
    <m/>
    <m/>
    <m/>
    <m/>
    <m/>
    <m/>
    <m/>
    <m/>
    <m/>
    <m/>
    <m/>
    <m/>
    <m/>
    <m/>
    <m/>
    <n v="800"/>
    <n v="400"/>
  </r>
  <r>
    <x v="48"/>
    <n v="12"/>
    <s v="lottery"/>
    <m/>
    <s v="Vladimir Radmanovic"/>
    <s v="SER"/>
    <s v="SF"/>
    <n v="2003"/>
    <n v="2017"/>
    <n v="14"/>
    <s v="NA"/>
    <m/>
    <m/>
    <m/>
    <m/>
    <m/>
    <m/>
    <m/>
    <m/>
    <m/>
    <m/>
    <m/>
    <m/>
    <m/>
    <m/>
    <m/>
    <m/>
    <m/>
    <m/>
    <n v="0"/>
    <n v="0"/>
    <n v="0"/>
    <m/>
    <m/>
    <m/>
    <m/>
    <m/>
    <m/>
    <m/>
    <m/>
    <m/>
    <n v="0"/>
    <n v="0"/>
  </r>
  <r>
    <x v="15"/>
    <n v="11"/>
    <m/>
    <s v="Wizards"/>
    <s v="Vladimir Tokarenko"/>
    <s v="RUS"/>
    <s v="SF"/>
    <n v="2037"/>
    <n v="2042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4"/>
    <n v="24"/>
    <m/>
    <s v="Bucks"/>
    <s v="Von Neubauer"/>
    <m/>
    <s v="SF"/>
    <n v="2026"/>
    <n v="2029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2"/>
    <n v="6"/>
    <s v="lottery"/>
    <m/>
    <s v="Wally Szczerbiak "/>
    <s v="USA"/>
    <s v="SF "/>
    <n v="2003"/>
    <n v="2011"/>
    <n v="8"/>
    <s v="NA"/>
    <m/>
    <m/>
    <m/>
    <m/>
    <m/>
    <m/>
    <m/>
    <m/>
    <m/>
    <m/>
    <m/>
    <m/>
    <m/>
    <m/>
    <m/>
    <m/>
    <m/>
    <m/>
    <n v="2"/>
    <n v="2"/>
    <n v="10"/>
    <m/>
    <m/>
    <m/>
    <m/>
    <m/>
    <m/>
    <m/>
    <m/>
    <m/>
    <n v="300"/>
    <n v="37.5"/>
  </r>
  <r>
    <x v="11"/>
    <n v="43"/>
    <s v="2nd round"/>
    <s v="Pistons"/>
    <s v="Walter Buechler"/>
    <s v="USA"/>
    <s v="PF"/>
    <n v="2006"/>
    <n v="2020"/>
    <n v="14"/>
    <s v="NA"/>
    <m/>
    <m/>
    <m/>
    <m/>
    <m/>
    <m/>
    <m/>
    <m/>
    <m/>
    <m/>
    <m/>
    <m/>
    <m/>
    <m/>
    <m/>
    <m/>
    <m/>
    <m/>
    <n v="1"/>
    <n v="3"/>
    <n v="0"/>
    <m/>
    <m/>
    <m/>
    <m/>
    <m/>
    <m/>
    <m/>
    <m/>
    <m/>
    <n v="200"/>
    <n v="14.285714285714286"/>
  </r>
  <r>
    <x v="9"/>
    <n v="2"/>
    <s v="top 5"/>
    <s v="Clippers"/>
    <s v="Walter Kitna"/>
    <s v="USA"/>
    <s v="PG"/>
    <n v="2009"/>
    <n v="2026"/>
    <n v="17"/>
    <n v="173"/>
    <n v="1"/>
    <n v="1"/>
    <m/>
    <n v="5"/>
    <m/>
    <m/>
    <m/>
    <m/>
    <m/>
    <m/>
    <s v="HoF"/>
    <n v="3"/>
    <n v="0"/>
    <n v="1"/>
    <n v="2"/>
    <m/>
    <n v="2"/>
    <m/>
    <n v="1"/>
    <n v="3"/>
    <n v="15"/>
    <m/>
    <m/>
    <m/>
    <m/>
    <m/>
    <m/>
    <m/>
    <n v="1"/>
    <m/>
    <n v="1650"/>
    <n v="97.058823529411768"/>
  </r>
  <r>
    <x v="14"/>
    <n v="15"/>
    <s v="middle 1st"/>
    <s v="Rockets"/>
    <s v="Wang Han"/>
    <s v="CHI"/>
    <s v="SG"/>
    <n v="2012"/>
    <n v="2015"/>
    <n v="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6"/>
    <s v="ND"/>
    <s v="not drafted"/>
    <s v="NA"/>
    <s v="Warner Styer"/>
    <s v="USA"/>
    <s v="PG"/>
    <n v="2014"/>
    <n v="2027"/>
    <n v="13"/>
    <n v="12"/>
    <m/>
    <m/>
    <m/>
    <m/>
    <m/>
    <m/>
    <m/>
    <m/>
    <m/>
    <m/>
    <m/>
    <m/>
    <m/>
    <m/>
    <m/>
    <m/>
    <m/>
    <m/>
    <n v="2"/>
    <n v="2"/>
    <n v="7"/>
    <m/>
    <m/>
    <m/>
    <m/>
    <m/>
    <m/>
    <m/>
    <m/>
    <m/>
    <n v="270"/>
    <n v="20.76923076923077"/>
  </r>
  <r>
    <x v="14"/>
    <n v="20"/>
    <s v="middle 1st"/>
    <s v="Kings"/>
    <s v="Wayne Brown"/>
    <s v="USA"/>
    <s v="PF"/>
    <n v="2012"/>
    <n v="2017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10"/>
    <s v="lottery"/>
    <s v="Nuggets"/>
    <s v="Wendell Horn"/>
    <s v="USA"/>
    <s v="PF"/>
    <n v="2022"/>
    <n v="2031"/>
    <n v="9"/>
    <n v="2"/>
    <m/>
    <m/>
    <m/>
    <m/>
    <m/>
    <m/>
    <m/>
    <m/>
    <m/>
    <m/>
    <m/>
    <m/>
    <m/>
    <m/>
    <m/>
    <m/>
    <m/>
    <m/>
    <m/>
    <n v="2"/>
    <n v="4"/>
    <m/>
    <m/>
    <m/>
    <m/>
    <m/>
    <m/>
    <m/>
    <m/>
    <m/>
    <n v="140"/>
    <n v="15.555555555555555"/>
  </r>
  <r>
    <x v="18"/>
    <n v="13"/>
    <s v="lottery"/>
    <s v="Bucks"/>
    <s v="Werner Twitchell"/>
    <s v="USA"/>
    <s v="SF"/>
    <n v="2010"/>
    <n v="2014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24"/>
    <s v="end 1st"/>
    <s v="Mavericks"/>
    <s v="Wesley Beardslee"/>
    <s v="USA"/>
    <s v="PG"/>
    <n v="2019"/>
    <m/>
    <s v="en cours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9"/>
    <n v="13"/>
    <s v="lottery"/>
    <s v="Nuggets"/>
    <s v="Wesley Nesby"/>
    <s v="USA"/>
    <s v="C"/>
    <n v="2005"/>
    <n v="2022"/>
    <n v="17"/>
    <s v="NA"/>
    <m/>
    <m/>
    <m/>
    <m/>
    <m/>
    <m/>
    <m/>
    <m/>
    <m/>
    <m/>
    <m/>
    <m/>
    <m/>
    <m/>
    <m/>
    <m/>
    <m/>
    <m/>
    <n v="0"/>
    <n v="1"/>
    <n v="5"/>
    <m/>
    <m/>
    <m/>
    <m/>
    <m/>
    <m/>
    <m/>
    <m/>
    <m/>
    <n v="100"/>
    <n v="5.882352941176471"/>
  </r>
  <r>
    <x v="6"/>
    <n v="7"/>
    <s v="lottery"/>
    <s v="Pistons"/>
    <s v="Wesley Olsen"/>
    <s v="USA"/>
    <s v="SG"/>
    <n v="2007"/>
    <n v="2021"/>
    <n v="1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n v="23"/>
    <s v="end 1st"/>
    <m/>
    <s v="Wesley Person"/>
    <s v="USA"/>
    <s v="SG"/>
    <n v="2003"/>
    <n v="2008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1"/>
    <s v="ND"/>
    <m/>
    <m/>
    <s v="Wesley Wallace"/>
    <s v="USA"/>
    <s v="SF"/>
    <n v="2030"/>
    <n v="2033"/>
    <n v="3"/>
    <m/>
    <m/>
    <m/>
    <m/>
    <m/>
    <m/>
    <m/>
    <m/>
    <m/>
    <m/>
    <m/>
    <m/>
    <m/>
    <m/>
    <m/>
    <m/>
    <m/>
    <m/>
    <m/>
    <n v="1"/>
    <n v="2"/>
    <n v="0"/>
    <m/>
    <m/>
    <m/>
    <m/>
    <m/>
    <m/>
    <m/>
    <m/>
    <m/>
    <n v="150"/>
    <n v="50"/>
  </r>
  <r>
    <x v="27"/>
    <s v="ND"/>
    <m/>
    <m/>
    <s v="Wilbur Iverson"/>
    <s v="USA"/>
    <s v="SF"/>
    <n v="2025"/>
    <n v="2039"/>
    <n v="14"/>
    <n v="7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7.1428571428571432"/>
  </r>
  <r>
    <x v="40"/>
    <s v="ND"/>
    <m/>
    <m/>
    <s v="Wiley Harris"/>
    <s v="USA"/>
    <s v="PF"/>
    <n v="2023"/>
    <n v="2026"/>
    <n v="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"/>
    <n v="12"/>
    <s v="lottery"/>
    <s v="Hawks"/>
    <s v="Wilfred Gowan"/>
    <s v="USA"/>
    <s v="SG"/>
    <n v="2022"/>
    <n v="2027"/>
    <n v="5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2"/>
    <n v="11"/>
    <s v="lottery"/>
    <s v="Blazers"/>
    <s v="Will Johnson"/>
    <s v="USA"/>
    <s v="PG"/>
    <n v="2015"/>
    <n v="2023"/>
    <n v="8"/>
    <n v="3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12.5"/>
  </r>
  <r>
    <x v="17"/>
    <n v="45"/>
    <s v="2nd round"/>
    <s v="Celtics"/>
    <s v="Will Schaeffer"/>
    <s v="ARG"/>
    <s v="SG"/>
    <n v="2016"/>
    <n v="2031"/>
    <n v="15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7"/>
    <n v="9"/>
    <m/>
    <s v="Warriors"/>
    <s v="William Alexis"/>
    <s v="USA"/>
    <s v="SG"/>
    <n v="2025"/>
    <n v="2043"/>
    <n v="18"/>
    <m/>
    <m/>
    <m/>
    <m/>
    <m/>
    <m/>
    <m/>
    <m/>
    <m/>
    <m/>
    <m/>
    <m/>
    <m/>
    <m/>
    <m/>
    <m/>
    <n v="1"/>
    <n v="3"/>
    <m/>
    <n v="0"/>
    <n v="2"/>
    <n v="8"/>
    <m/>
    <m/>
    <m/>
    <m/>
    <m/>
    <m/>
    <m/>
    <m/>
    <m/>
    <n v="680"/>
    <n v="37.777777777777779"/>
  </r>
  <r>
    <x v="27"/>
    <n v="21"/>
    <m/>
    <s v="Spurs"/>
    <s v="William Briggs"/>
    <s v="USA"/>
    <s v="SG"/>
    <n v="2025"/>
    <n v="2028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4"/>
    <n v="24"/>
    <m/>
    <s v="Wolves"/>
    <s v="William Declercq"/>
    <m/>
    <s v="SG"/>
    <n v="2028"/>
    <n v="2033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9"/>
    <s v="ND"/>
    <s v="not drafted"/>
    <s v="NA"/>
    <s v="William Diddle"/>
    <s v="USA"/>
    <s v="PG"/>
    <n v="2004"/>
    <n v="2019"/>
    <n v="15"/>
    <s v="NA"/>
    <m/>
    <m/>
    <m/>
    <m/>
    <m/>
    <m/>
    <m/>
    <m/>
    <m/>
    <m/>
    <m/>
    <m/>
    <m/>
    <m/>
    <m/>
    <m/>
    <m/>
    <m/>
    <n v="2"/>
    <n v="3"/>
    <n v="14"/>
    <m/>
    <m/>
    <m/>
    <m/>
    <m/>
    <m/>
    <m/>
    <m/>
    <m/>
    <n v="390"/>
    <n v="26"/>
  </r>
  <r>
    <x v="43"/>
    <n v="25"/>
    <m/>
    <s v="Magic"/>
    <s v="William Downey"/>
    <s v="USA"/>
    <s v="PF"/>
    <n v="2032"/>
    <n v="2045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7"/>
    <n v="26"/>
    <m/>
    <s v="Lakers"/>
    <s v="William Dudley"/>
    <s v="USA"/>
    <s v="SG"/>
    <n v="2034"/>
    <n v="2046"/>
    <n v="12"/>
    <m/>
    <m/>
    <m/>
    <m/>
    <m/>
    <m/>
    <m/>
    <m/>
    <m/>
    <m/>
    <m/>
    <m/>
    <m/>
    <m/>
    <m/>
    <m/>
    <m/>
    <m/>
    <m/>
    <n v="0"/>
    <n v="2"/>
    <n v="7"/>
    <m/>
    <m/>
    <m/>
    <m/>
    <m/>
    <m/>
    <m/>
    <m/>
    <m/>
    <n v="170"/>
    <n v="14.166666666666666"/>
  </r>
  <r>
    <x v="27"/>
    <n v="27"/>
    <m/>
    <s v="Sixers"/>
    <s v="William Franklin"/>
    <s v="USA"/>
    <s v="SG"/>
    <n v="2025"/>
    <n v="2038"/>
    <n v="13"/>
    <m/>
    <m/>
    <m/>
    <m/>
    <m/>
    <m/>
    <m/>
    <m/>
    <m/>
    <m/>
    <m/>
    <m/>
    <m/>
    <m/>
    <m/>
    <m/>
    <m/>
    <m/>
    <m/>
    <n v="0"/>
    <n v="2"/>
    <n v="4"/>
    <m/>
    <m/>
    <m/>
    <m/>
    <m/>
    <m/>
    <m/>
    <m/>
    <m/>
    <n v="140"/>
    <n v="10.76923076923077"/>
  </r>
  <r>
    <x v="40"/>
    <n v="49"/>
    <s v="2nd round"/>
    <s v="Nuggets"/>
    <s v="William McWilliams"/>
    <s v="USA"/>
    <s v="PG"/>
    <n v="2023"/>
    <n v="2036"/>
    <n v="13"/>
    <n v="5"/>
    <m/>
    <m/>
    <n v="2"/>
    <m/>
    <m/>
    <m/>
    <m/>
    <m/>
    <m/>
    <m/>
    <m/>
    <m/>
    <m/>
    <m/>
    <m/>
    <m/>
    <m/>
    <m/>
    <n v="3"/>
    <n v="3"/>
    <n v="14"/>
    <m/>
    <m/>
    <m/>
    <m/>
    <m/>
    <m/>
    <m/>
    <m/>
    <m/>
    <n v="540"/>
    <n v="41.53846153846154"/>
  </r>
  <r>
    <x v="27"/>
    <n v="12"/>
    <m/>
    <s v="Hornets"/>
    <s v="William Wahl"/>
    <s v="USA"/>
    <s v="SG"/>
    <n v="2025"/>
    <n v="2037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18"/>
    <s v="middle 1st"/>
    <s v="Wizards"/>
    <s v="William Young"/>
    <s v="USA"/>
    <s v="C"/>
    <n v="2021"/>
    <n v="2028"/>
    <n v="7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3"/>
    <n v="47"/>
    <m/>
    <s v="Suns"/>
    <s v="Wilson Rhine"/>
    <s v="USA"/>
    <s v="SF"/>
    <n v="2027"/>
    <n v="2038"/>
    <n v="11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6"/>
    <n v="11"/>
    <s v="lottery"/>
    <s v="Heat"/>
    <s v="Woodrow Hofmann"/>
    <s v="USA"/>
    <s v="SG"/>
    <n v="2021"/>
    <m/>
    <s v="en cours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5"/>
    <n v="17"/>
    <m/>
    <s v="Cavaliers"/>
    <s v="Wyatt Day"/>
    <s v="USA"/>
    <s v="SG"/>
    <n v="2038"/>
    <m/>
    <s v="en cours"/>
    <n v="1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13.75"/>
  </r>
  <r>
    <x v="6"/>
    <n v="27"/>
    <s v="end 1st"/>
    <s v="Sonics"/>
    <s v="Xavier Geiger"/>
    <s v="USA"/>
    <s v="C"/>
    <n v="2007"/>
    <n v="2012"/>
    <n v="5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8"/>
    <n v="10"/>
    <s v="lottery"/>
    <s v="Lakers"/>
    <s v="Xavier Williamson"/>
    <s v="USA"/>
    <s v="PG"/>
    <n v="2008"/>
    <n v="2026"/>
    <n v="18"/>
    <n v="103"/>
    <n v="1"/>
    <m/>
    <m/>
    <m/>
    <m/>
    <m/>
    <m/>
    <m/>
    <m/>
    <m/>
    <m/>
    <m/>
    <m/>
    <m/>
    <m/>
    <m/>
    <m/>
    <m/>
    <n v="0"/>
    <n v="1"/>
    <n v="6"/>
    <m/>
    <m/>
    <m/>
    <m/>
    <m/>
    <m/>
    <m/>
    <m/>
    <n v="1"/>
    <n v="210"/>
    <n v="11.666666666666666"/>
  </r>
  <r>
    <x v="34"/>
    <n v="13"/>
    <s v="lottery"/>
    <s v="Sixers"/>
    <s v="Xu Peng"/>
    <s v="CHI"/>
    <s v="C"/>
    <n v="2020"/>
    <n v="2026"/>
    <n v="6"/>
    <n v="0"/>
    <m/>
    <m/>
    <m/>
    <m/>
    <m/>
    <m/>
    <m/>
    <m/>
    <m/>
    <m/>
    <m/>
    <m/>
    <m/>
    <m/>
    <m/>
    <m/>
    <m/>
    <m/>
    <n v="0"/>
    <n v="2"/>
    <n v="12"/>
    <m/>
    <m/>
    <m/>
    <m/>
    <m/>
    <m/>
    <m/>
    <m/>
    <m/>
    <n v="220"/>
    <n v="36.666666666666664"/>
  </r>
  <r>
    <x v="0"/>
    <n v="22"/>
    <s v="end 1st"/>
    <s v="Suns"/>
    <s v="Yakov Kratochvil"/>
    <s v="RUS"/>
    <s v="PG"/>
    <n v="2011"/>
    <n v="2016"/>
    <n v="5"/>
    <s v="NA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50"/>
    <n v="10"/>
  </r>
  <r>
    <x v="16"/>
    <n v="8"/>
    <s v="lottery"/>
    <s v="Bulls"/>
    <s v="Yannick Mendy"/>
    <s v="FRA"/>
    <s v="PF"/>
    <n v="2014"/>
    <n v="2027"/>
    <n v="13"/>
    <n v="12"/>
    <m/>
    <m/>
    <n v="1"/>
    <m/>
    <m/>
    <m/>
    <m/>
    <m/>
    <m/>
    <m/>
    <m/>
    <m/>
    <m/>
    <m/>
    <m/>
    <m/>
    <m/>
    <m/>
    <n v="1"/>
    <n v="1"/>
    <n v="5"/>
    <m/>
    <m/>
    <m/>
    <m/>
    <m/>
    <m/>
    <m/>
    <m/>
    <m/>
    <n v="200"/>
    <n v="15.384615384615385"/>
  </r>
  <r>
    <x v="41"/>
    <n v="1"/>
    <s v="top 5"/>
    <m/>
    <s v="Yao Ming"/>
    <s v="CHI"/>
    <s v="C"/>
    <n v="2003"/>
    <n v="2018"/>
    <n v="15"/>
    <s v="NA"/>
    <n v="1"/>
    <m/>
    <m/>
    <n v="3"/>
    <m/>
    <m/>
    <m/>
    <m/>
    <m/>
    <m/>
    <m/>
    <n v="3"/>
    <m/>
    <n v="2"/>
    <n v="1"/>
    <m/>
    <m/>
    <m/>
    <n v="1"/>
    <n v="2"/>
    <n v="11"/>
    <m/>
    <m/>
    <m/>
    <m/>
    <m/>
    <m/>
    <m/>
    <m/>
    <m/>
    <n v="1110"/>
    <n v="74"/>
  </r>
  <r>
    <x v="17"/>
    <n v="9"/>
    <s v="lottery"/>
    <s v="Warriors"/>
    <s v="Yaroslav Beckov"/>
    <s v="RUS"/>
    <s v="C"/>
    <n v="2016"/>
    <n v="2025"/>
    <n v="9"/>
    <n v="5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12.222222222222221"/>
  </r>
  <r>
    <x v="48"/>
    <n v="19"/>
    <s v="middle 1st"/>
    <m/>
    <s v="Zachary Randolph"/>
    <s v="USA"/>
    <s v="PF"/>
    <n v="2003"/>
    <n v="2016"/>
    <n v="13"/>
    <s v="NA"/>
    <m/>
    <m/>
    <m/>
    <m/>
    <m/>
    <m/>
    <m/>
    <m/>
    <m/>
    <m/>
    <m/>
    <m/>
    <m/>
    <m/>
    <m/>
    <m/>
    <m/>
    <m/>
    <n v="0"/>
    <n v="1"/>
    <n v="6"/>
    <m/>
    <m/>
    <m/>
    <m/>
    <m/>
    <m/>
    <m/>
    <m/>
    <m/>
    <n v="110"/>
    <n v="8.4615384615384617"/>
  </r>
  <r>
    <x v="2"/>
    <n v="6"/>
    <s v="lottery"/>
    <s v="Spurs"/>
    <s v="Zack Cunningham"/>
    <s v="USA"/>
    <s v="SG"/>
    <n v="2018"/>
    <n v="2024"/>
    <n v="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9"/>
    <n v="12"/>
    <s v="lottery"/>
    <s v="Hornets"/>
    <s v="Zack Pack"/>
    <s v="USA"/>
    <s v="C"/>
    <n v="2009"/>
    <n v="2013"/>
    <n v="4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2"/>
    <n v="47"/>
    <m/>
    <s v="Bucks"/>
    <s v="Zack Ridley"/>
    <s v="USA"/>
    <s v="SG"/>
    <n v="2040"/>
    <n v="2043"/>
    <n v="3"/>
    <n v="0"/>
    <m/>
    <m/>
    <m/>
    <m/>
    <m/>
    <m/>
    <m/>
    <m/>
    <m/>
    <m/>
    <m/>
    <m/>
    <m/>
    <m/>
    <m/>
    <m/>
    <m/>
    <m/>
    <n v="1"/>
    <n v="1"/>
    <m/>
    <m/>
    <m/>
    <m/>
    <m/>
    <m/>
    <m/>
    <m/>
    <m/>
    <m/>
    <n v="100"/>
    <n v="33.333333333333336"/>
  </r>
  <r>
    <x v="49"/>
    <n v="14"/>
    <s v="middle 1st"/>
    <s v="Grizzlies"/>
    <s v="Zack Schabinger"/>
    <s v="ALL"/>
    <s v="SF"/>
    <n v="2005"/>
    <n v="2018"/>
    <n v="13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30"/>
    <n v="28"/>
    <s v="end 1st"/>
    <s v="Clippers"/>
    <s v="Zack Wilkens"/>
    <s v="USA"/>
    <s v="SG"/>
    <n v="2019"/>
    <n v="2032"/>
    <n v="13"/>
    <n v="0"/>
    <m/>
    <m/>
    <m/>
    <m/>
    <m/>
    <m/>
    <m/>
    <m/>
    <m/>
    <m/>
    <m/>
    <m/>
    <m/>
    <m/>
    <m/>
    <m/>
    <m/>
    <m/>
    <n v="1"/>
    <n v="1"/>
    <n v="0"/>
    <m/>
    <m/>
    <m/>
    <m/>
    <m/>
    <m/>
    <m/>
    <m/>
    <m/>
    <n v="100"/>
    <n v="7.6923076923076925"/>
  </r>
  <r>
    <x v="24"/>
    <n v="5"/>
    <m/>
    <s v="Cavaliers"/>
    <s v="Zane Oshiro"/>
    <s v="USA"/>
    <s v="PG"/>
    <n v="2024"/>
    <n v="2042"/>
    <n v="1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50"/>
    <n v="17"/>
    <s v="middle 1st"/>
    <m/>
    <s v="Zarko Cabarkapa"/>
    <s v="MTN"/>
    <s v="SF"/>
    <n v="2003"/>
    <n v="2015"/>
    <n v="12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28"/>
    <n v="21"/>
    <m/>
    <s v="Wolves"/>
    <s v="Zeke Price"/>
    <s v="USA"/>
    <s v="PG"/>
    <n v="2031"/>
    <n v="2046"/>
    <n v="15"/>
    <m/>
    <m/>
    <m/>
    <m/>
    <m/>
    <m/>
    <m/>
    <m/>
    <m/>
    <m/>
    <m/>
    <m/>
    <m/>
    <m/>
    <m/>
    <m/>
    <m/>
    <m/>
    <m/>
    <n v="2"/>
    <n v="3"/>
    <n v="6"/>
    <m/>
    <m/>
    <m/>
    <m/>
    <m/>
    <m/>
    <m/>
    <m/>
    <m/>
    <n v="310"/>
    <n v="20.666666666666668"/>
  </r>
  <r>
    <x v="2"/>
    <n v="18"/>
    <s v="middle 1st"/>
    <s v="Nets"/>
    <s v="Zeke Wanzer"/>
    <s v="ALL"/>
    <s v="SF"/>
    <n v="2018"/>
    <n v="2024"/>
    <n v="6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0"/>
    <s v="ND"/>
    <s v="not drafted"/>
    <m/>
    <s v="Zeljko Rebraca"/>
    <s v="SER"/>
    <s v="C"/>
    <n v="2003"/>
    <n v="2009"/>
    <n v="6"/>
    <s v="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x v="18"/>
    <n v="21"/>
    <s v="middle 1st"/>
    <s v="Magic"/>
    <s v="Zhou Micek"/>
    <s v="CHI"/>
    <s v="C"/>
    <n v="2010"/>
    <n v="2026"/>
    <n v="16"/>
    <n v="7"/>
    <m/>
    <m/>
    <m/>
    <m/>
    <m/>
    <m/>
    <m/>
    <m/>
    <m/>
    <m/>
    <m/>
    <m/>
    <m/>
    <m/>
    <m/>
    <m/>
    <m/>
    <m/>
    <n v="1"/>
    <n v="4"/>
    <n v="4"/>
    <m/>
    <m/>
    <m/>
    <m/>
    <m/>
    <m/>
    <m/>
    <m/>
    <m/>
    <n v="290"/>
    <n v="18.125"/>
  </r>
  <r>
    <x v="50"/>
    <n v="22"/>
    <s v="end 1st"/>
    <m/>
    <s v="Zoran Planinic "/>
    <s v="CRO"/>
    <s v="PG "/>
    <n v="2003"/>
    <n v="2020"/>
    <n v="17"/>
    <s v="NA"/>
    <m/>
    <m/>
    <m/>
    <m/>
    <m/>
    <m/>
    <m/>
    <m/>
    <m/>
    <m/>
    <m/>
    <m/>
    <m/>
    <m/>
    <m/>
    <m/>
    <m/>
    <m/>
    <n v="2"/>
    <n v="2"/>
    <n v="11"/>
    <m/>
    <m/>
    <m/>
    <m/>
    <m/>
    <m/>
    <m/>
    <m/>
    <m/>
    <n v="310"/>
    <n v="18.235294117647058"/>
  </r>
  <r>
    <x v="16"/>
    <n v="7"/>
    <s v="lottery"/>
    <s v="Grizzlies"/>
    <s v="Zoran Stanic"/>
    <s v="CRO"/>
    <s v="SF"/>
    <n v="2014"/>
    <n v="2032"/>
    <n v="18"/>
    <n v="28"/>
    <m/>
    <m/>
    <m/>
    <n v="2"/>
    <m/>
    <m/>
    <m/>
    <m/>
    <m/>
    <m/>
    <m/>
    <n v="1"/>
    <n v="0"/>
    <n v="1"/>
    <n v="0"/>
    <m/>
    <m/>
    <m/>
    <m/>
    <m/>
    <m/>
    <m/>
    <m/>
    <m/>
    <m/>
    <m/>
    <m/>
    <m/>
    <m/>
    <m/>
    <n v="400"/>
    <n v="22.222222222222221"/>
  </r>
  <r>
    <x v="37"/>
    <n v="20"/>
    <s v="middle 1st"/>
    <m/>
    <s v="Zydrunas Ilgauskas"/>
    <s v="LIT"/>
    <s v="C"/>
    <n v="2003"/>
    <n v="2011"/>
    <n v="8"/>
    <s v="NA"/>
    <m/>
    <m/>
    <m/>
    <n v="3"/>
    <m/>
    <m/>
    <m/>
    <m/>
    <m/>
    <m/>
    <m/>
    <n v="1"/>
    <n v="0"/>
    <n v="0"/>
    <n v="1"/>
    <m/>
    <m/>
    <m/>
    <n v="0"/>
    <n v="0"/>
    <n v="0"/>
    <m/>
    <m/>
    <m/>
    <m/>
    <m/>
    <m/>
    <m/>
    <n v="1"/>
    <m/>
    <n v="450"/>
    <n v="56.25"/>
  </r>
  <r>
    <x v="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C4:D40" firstHeaderRow="1" firstDataRow="1" firstDataCol="1"/>
  <pivotFields count="43">
    <pivotField axis="axisRow" showAll="0" sortType="descending">
      <items count="64">
        <item h="1" x="60"/>
        <item h="1" x="59"/>
        <item h="1" x="58"/>
        <item h="1" x="61"/>
        <item h="1" x="46"/>
        <item h="1" x="55"/>
        <item h="1" x="47"/>
        <item h="1" x="57"/>
        <item h="1" x="39"/>
        <item h="1" x="36"/>
        <item h="1" x="10"/>
        <item h="1" x="45"/>
        <item h="1" x="37"/>
        <item h="1" x="20"/>
        <item h="1" x="23"/>
        <item h="1" x="42"/>
        <item h="1" x="54"/>
        <item h="1" x="48"/>
        <item h="1" x="41"/>
        <item x="50"/>
        <item x="29"/>
        <item x="49"/>
        <item x="11"/>
        <item x="6"/>
        <item x="38"/>
        <item x="9"/>
        <item x="18"/>
        <item x="0"/>
        <item x="14"/>
        <item x="1"/>
        <item x="16"/>
        <item x="32"/>
        <item x="17"/>
        <item x="8"/>
        <item x="2"/>
        <item x="30"/>
        <item x="34"/>
        <item x="26"/>
        <item x="3"/>
        <item x="40"/>
        <item x="24"/>
        <item x="27"/>
        <item x="44"/>
        <item x="13"/>
        <item x="4"/>
        <item x="5"/>
        <item x="21"/>
        <item x="28"/>
        <item x="43"/>
        <item x="19"/>
        <item x="7"/>
        <item x="12"/>
        <item x="33"/>
        <item x="62"/>
        <item h="1" x="15"/>
        <item h="1" x="25"/>
        <item h="1" x="35"/>
        <item h="1" x="22"/>
        <item h="1" x="53"/>
        <item h="1" x="56"/>
        <item h="1" x="31"/>
        <item h="1" x="51"/>
        <item h="1"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6">
    <i>
      <x v="31"/>
    </i>
    <i>
      <x v="28"/>
    </i>
    <i>
      <x v="33"/>
    </i>
    <i>
      <x v="29"/>
    </i>
    <i>
      <x v="45"/>
    </i>
    <i>
      <x v="20"/>
    </i>
    <i>
      <x v="36"/>
    </i>
    <i>
      <x v="41"/>
    </i>
    <i>
      <x v="19"/>
    </i>
    <i>
      <x v="42"/>
    </i>
    <i>
      <x v="30"/>
    </i>
    <i>
      <x v="37"/>
    </i>
    <i>
      <x v="27"/>
    </i>
    <i>
      <x v="47"/>
    </i>
    <i>
      <x v="44"/>
    </i>
    <i>
      <x v="40"/>
    </i>
    <i>
      <x v="50"/>
    </i>
    <i>
      <x v="35"/>
    </i>
    <i>
      <x v="39"/>
    </i>
    <i>
      <x v="48"/>
    </i>
    <i>
      <x v="51"/>
    </i>
    <i>
      <x v="49"/>
    </i>
    <i>
      <x v="23"/>
    </i>
    <i>
      <x v="43"/>
    </i>
    <i>
      <x v="21"/>
    </i>
    <i>
      <x v="34"/>
    </i>
    <i>
      <x v="26"/>
    </i>
    <i>
      <x v="46"/>
    </i>
    <i>
      <x v="38"/>
    </i>
    <i>
      <x v="32"/>
    </i>
    <i>
      <x v="52"/>
    </i>
    <i>
      <x v="24"/>
    </i>
    <i>
      <x v="25"/>
    </i>
    <i>
      <x v="53"/>
    </i>
    <i>
      <x v="22"/>
    </i>
    <i t="grand">
      <x/>
    </i>
  </rowItems>
  <colItems count="1">
    <i/>
  </colItems>
  <dataFields count="1">
    <dataField name="Nombre de ASG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I4:Q45" firstHeaderRow="1" firstDataRow="2" firstDataCol="1"/>
  <pivotFields count="43">
    <pivotField axis="axisRow" showAll="0" sortType="descending">
      <items count="64">
        <item h="1" x="60"/>
        <item h="1" x="59"/>
        <item h="1" x="58"/>
        <item h="1" x="61"/>
        <item h="1" x="46"/>
        <item h="1" x="55"/>
        <item h="1" x="47"/>
        <item h="1" x="57"/>
        <item h="1" x="39"/>
        <item h="1" x="36"/>
        <item h="1" x="10"/>
        <item h="1" x="45"/>
        <item h="1" x="37"/>
        <item h="1" x="20"/>
        <item h="1" x="23"/>
        <item h="1" x="42"/>
        <item h="1" x="54"/>
        <item h="1" x="48"/>
        <item h="1" x="41"/>
        <item h="1" x="50"/>
        <item x="29"/>
        <item x="49"/>
        <item x="11"/>
        <item x="6"/>
        <item x="38"/>
        <item x="9"/>
        <item x="18"/>
        <item x="0"/>
        <item x="14"/>
        <item x="1"/>
        <item x="16"/>
        <item x="32"/>
        <item x="17"/>
        <item x="8"/>
        <item x="2"/>
        <item x="30"/>
        <item x="34"/>
        <item x="26"/>
        <item x="3"/>
        <item x="40"/>
        <item x="24"/>
        <item x="27"/>
        <item x="44"/>
        <item x="13"/>
        <item x="4"/>
        <item x="5"/>
        <item x="21"/>
        <item x="28"/>
        <item x="43"/>
        <item x="19"/>
        <item x="7"/>
        <item x="12"/>
        <item x="33"/>
        <item h="1" x="62"/>
        <item x="15"/>
        <item x="25"/>
        <item x="35"/>
        <item x="22"/>
        <item x="53"/>
        <item x="56"/>
        <item h="1" x="31"/>
        <item h="1" x="51"/>
        <item h="1" x="52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40">
    <i>
      <x v="41"/>
    </i>
    <i>
      <x v="20"/>
    </i>
    <i>
      <x v="29"/>
    </i>
    <i>
      <x v="45"/>
    </i>
    <i>
      <x v="42"/>
    </i>
    <i>
      <x v="37"/>
    </i>
    <i>
      <x v="33"/>
    </i>
    <i>
      <x v="31"/>
    </i>
    <i>
      <x v="39"/>
    </i>
    <i>
      <x v="47"/>
    </i>
    <i>
      <x v="26"/>
    </i>
    <i>
      <x v="40"/>
    </i>
    <i>
      <x v="54"/>
    </i>
    <i>
      <x v="28"/>
    </i>
    <i>
      <x v="30"/>
    </i>
    <i>
      <x v="36"/>
    </i>
    <i>
      <x v="49"/>
    </i>
    <i>
      <x v="21"/>
    </i>
    <i>
      <x v="32"/>
    </i>
    <i>
      <x v="51"/>
    </i>
    <i>
      <x v="35"/>
    </i>
    <i>
      <x v="27"/>
    </i>
    <i>
      <x v="55"/>
    </i>
    <i>
      <x v="48"/>
    </i>
    <i>
      <x v="34"/>
    </i>
    <i>
      <x v="56"/>
    </i>
    <i>
      <x v="50"/>
    </i>
    <i>
      <x v="25"/>
    </i>
    <i>
      <x v="23"/>
    </i>
    <i>
      <x v="43"/>
    </i>
    <i>
      <x v="44"/>
    </i>
    <i>
      <x v="24"/>
    </i>
    <i>
      <x v="46"/>
    </i>
    <i>
      <x v="58"/>
    </i>
    <i>
      <x v="57"/>
    </i>
    <i>
      <x v="52"/>
    </i>
    <i>
      <x v="38"/>
    </i>
    <i>
      <x v="22"/>
    </i>
    <i>
      <x v="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Nombre de POW" fld="11" subtotal="count" baseField="0" baseItem="0"/>
    <dataField name="Nombre de POM" fld="12" subtotal="count" baseField="0" baseItem="0"/>
    <dataField name="Nombre de MVP" fld="16" subtotal="count" baseField="0" baseItem="0"/>
    <dataField name="Nombre de HOF" fld="21" subtotal="count" baseField="0" baseItem="0"/>
    <dataField name="Nombre de ASG" fld="14" subtotal="count" baseField="0" baseItem="0"/>
    <dataField name="Nombre de DPOY" fld="18" subtotal="count" baseField="0" baseItem="0"/>
    <dataField name="Nombre de All-league" fld="22" subtotal="count" baseField="0" baseItem="0"/>
    <dataField name="Somme de SCORING HoF" fld="41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F4:G40" firstHeaderRow="1" firstDataRow="1" firstDataCol="1"/>
  <pivotFields count="43">
    <pivotField axis="axisRow" showAll="0" sortType="descending">
      <items count="64">
        <item h="1" x="60"/>
        <item h="1" x="59"/>
        <item h="1" x="58"/>
        <item h="1" x="61"/>
        <item h="1" x="46"/>
        <item h="1" x="55"/>
        <item h="1" x="47"/>
        <item h="1" x="57"/>
        <item h="1" x="39"/>
        <item h="1" x="36"/>
        <item h="1" x="10"/>
        <item h="1" x="45"/>
        <item h="1" x="37"/>
        <item h="1" x="20"/>
        <item h="1" x="23"/>
        <item h="1" x="42"/>
        <item h="1" x="54"/>
        <item h="1" x="48"/>
        <item h="1" x="41"/>
        <item x="50"/>
        <item x="29"/>
        <item x="49"/>
        <item x="11"/>
        <item x="6"/>
        <item x="38"/>
        <item x="9"/>
        <item x="18"/>
        <item x="0"/>
        <item x="14"/>
        <item x="1"/>
        <item x="16"/>
        <item x="32"/>
        <item x="17"/>
        <item x="8"/>
        <item x="2"/>
        <item x="30"/>
        <item x="34"/>
        <item x="26"/>
        <item x="3"/>
        <item x="40"/>
        <item x="24"/>
        <item x="27"/>
        <item x="44"/>
        <item x="13"/>
        <item x="4"/>
        <item x="5"/>
        <item x="21"/>
        <item x="28"/>
        <item x="43"/>
        <item x="19"/>
        <item x="7"/>
        <item x="12"/>
        <item x="33"/>
        <item x="62"/>
        <item h="1" x="15"/>
        <item h="1" x="25"/>
        <item h="1" x="35"/>
        <item h="1" x="22"/>
        <item h="1" x="53"/>
        <item h="1" x="56"/>
        <item h="1" x="31"/>
        <item h="1" x="51"/>
        <item h="1"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6">
    <i>
      <x v="37"/>
    </i>
    <i>
      <x v="45"/>
    </i>
    <i>
      <x v="20"/>
    </i>
    <i>
      <x v="26"/>
    </i>
    <i>
      <x v="42"/>
    </i>
    <i>
      <x v="19"/>
    </i>
    <i>
      <x v="25"/>
    </i>
    <i>
      <x v="31"/>
    </i>
    <i>
      <x v="47"/>
    </i>
    <i>
      <x v="29"/>
    </i>
    <i>
      <x v="33"/>
    </i>
    <i>
      <x v="28"/>
    </i>
    <i>
      <x v="41"/>
    </i>
    <i>
      <x v="30"/>
    </i>
    <i>
      <x v="24"/>
    </i>
    <i>
      <x v="43"/>
    </i>
    <i>
      <x v="32"/>
    </i>
    <i>
      <x v="23"/>
    </i>
    <i>
      <x v="49"/>
    </i>
    <i>
      <x v="40"/>
    </i>
    <i>
      <x v="50"/>
    </i>
    <i>
      <x v="27"/>
    </i>
    <i>
      <x v="52"/>
    </i>
    <i>
      <x v="44"/>
    </i>
    <i>
      <x v="21"/>
    </i>
    <i>
      <x v="46"/>
    </i>
    <i>
      <x v="22"/>
    </i>
    <i>
      <x v="48"/>
    </i>
    <i>
      <x v="38"/>
    </i>
    <i>
      <x v="39"/>
    </i>
    <i>
      <x v="51"/>
    </i>
    <i>
      <x v="34"/>
    </i>
    <i>
      <x v="53"/>
    </i>
    <i>
      <x v="35"/>
    </i>
    <i>
      <x v="36"/>
    </i>
    <i t="grand">
      <x/>
    </i>
  </rowItems>
  <colItems count="1">
    <i/>
  </colItems>
  <dataFields count="1">
    <dataField name="Nombre de MVP" fld="16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nbadrive.free.fr/players/player520.htm" TargetMode="External"/><Relationship Id="rId21" Type="http://schemas.openxmlformats.org/officeDocument/2006/relationships/hyperlink" Target="http://nbadrive.free.fr/players/player172.htm" TargetMode="External"/><Relationship Id="rId42" Type="http://schemas.openxmlformats.org/officeDocument/2006/relationships/hyperlink" Target="http://nbadrive.free.fr/players/player507.htm" TargetMode="External"/><Relationship Id="rId63" Type="http://schemas.openxmlformats.org/officeDocument/2006/relationships/hyperlink" Target="http://nbadrive.free.fr/players/player86.htm" TargetMode="External"/><Relationship Id="rId84" Type="http://schemas.openxmlformats.org/officeDocument/2006/relationships/hyperlink" Target="http://nbadrive.free.fr/players/player313.htm" TargetMode="External"/><Relationship Id="rId138" Type="http://schemas.openxmlformats.org/officeDocument/2006/relationships/hyperlink" Target="http://nbadrive.free.fr/players/player191.htm" TargetMode="External"/><Relationship Id="rId159" Type="http://schemas.openxmlformats.org/officeDocument/2006/relationships/hyperlink" Target="http://nbadrive.free.fr/players/player196.htm" TargetMode="External"/><Relationship Id="rId170" Type="http://schemas.openxmlformats.org/officeDocument/2006/relationships/hyperlink" Target="http://nbadrive.free.fr/players/player4.htm" TargetMode="External"/><Relationship Id="rId191" Type="http://schemas.openxmlformats.org/officeDocument/2006/relationships/hyperlink" Target="http://nbadrive.free.fr/players/player244.htm" TargetMode="External"/><Relationship Id="rId205" Type="http://schemas.openxmlformats.org/officeDocument/2006/relationships/hyperlink" Target="http://nbadrive.free.fr/players/player132.htm" TargetMode="External"/><Relationship Id="rId226" Type="http://schemas.openxmlformats.org/officeDocument/2006/relationships/hyperlink" Target="http://nbadrive.free.fr/players/player162.htm" TargetMode="External"/><Relationship Id="rId247" Type="http://schemas.openxmlformats.org/officeDocument/2006/relationships/hyperlink" Target="http://nbadrive.free.fr/players/player271.htm" TargetMode="External"/><Relationship Id="rId107" Type="http://schemas.openxmlformats.org/officeDocument/2006/relationships/hyperlink" Target="http://nbadrive.free.fr/players/player360.htm" TargetMode="External"/><Relationship Id="rId11" Type="http://schemas.openxmlformats.org/officeDocument/2006/relationships/hyperlink" Target="http://nbadrive.free.fr/players/player296.htm" TargetMode="External"/><Relationship Id="rId32" Type="http://schemas.openxmlformats.org/officeDocument/2006/relationships/hyperlink" Target="http://nbadrive.free.fr/players/player542.htm" TargetMode="External"/><Relationship Id="rId53" Type="http://schemas.openxmlformats.org/officeDocument/2006/relationships/hyperlink" Target="http://nbadrive.free.fr/players/player394.htm" TargetMode="External"/><Relationship Id="rId74" Type="http://schemas.openxmlformats.org/officeDocument/2006/relationships/hyperlink" Target="http://nbadrive.free.fr/players/player528.htm" TargetMode="External"/><Relationship Id="rId128" Type="http://schemas.openxmlformats.org/officeDocument/2006/relationships/hyperlink" Target="http://nbadrive.free.fr/players/player68.htm" TargetMode="External"/><Relationship Id="rId149" Type="http://schemas.openxmlformats.org/officeDocument/2006/relationships/hyperlink" Target="http://nbadrive.free.fr/players/player70.htm" TargetMode="External"/><Relationship Id="rId5" Type="http://schemas.openxmlformats.org/officeDocument/2006/relationships/hyperlink" Target="http://nbadrive.free.fr/players/player583.htm" TargetMode="External"/><Relationship Id="rId95" Type="http://schemas.openxmlformats.org/officeDocument/2006/relationships/hyperlink" Target="http://nbadrive.free.fr/players/player127.htm" TargetMode="External"/><Relationship Id="rId160" Type="http://schemas.openxmlformats.org/officeDocument/2006/relationships/hyperlink" Target="http://nbadrive.free.fr/players/player503.htm" TargetMode="External"/><Relationship Id="rId181" Type="http://schemas.openxmlformats.org/officeDocument/2006/relationships/hyperlink" Target="http://nbadrive.free.fr/players/player476.htm" TargetMode="External"/><Relationship Id="rId216" Type="http://schemas.openxmlformats.org/officeDocument/2006/relationships/hyperlink" Target="http://nbadrive.free.fr/players/player510.htm" TargetMode="External"/><Relationship Id="rId237" Type="http://schemas.openxmlformats.org/officeDocument/2006/relationships/hyperlink" Target="http://nbadrive.free.fr/players/player238.htm" TargetMode="External"/><Relationship Id="rId258" Type="http://schemas.openxmlformats.org/officeDocument/2006/relationships/hyperlink" Target="http://nbadrive.free.fr/players/player321.htm" TargetMode="External"/><Relationship Id="rId22" Type="http://schemas.openxmlformats.org/officeDocument/2006/relationships/hyperlink" Target="http://nbadrive.free.fr/players/player138.htm" TargetMode="External"/><Relationship Id="rId43" Type="http://schemas.openxmlformats.org/officeDocument/2006/relationships/hyperlink" Target="http://nbadrive.free.fr/players/player124.htm" TargetMode="External"/><Relationship Id="rId64" Type="http://schemas.openxmlformats.org/officeDocument/2006/relationships/hyperlink" Target="http://nbadrive.free.fr/players/player284.htm" TargetMode="External"/><Relationship Id="rId118" Type="http://schemas.openxmlformats.org/officeDocument/2006/relationships/hyperlink" Target="http://nbadrive.free.fr/players/player546.htm" TargetMode="External"/><Relationship Id="rId139" Type="http://schemas.openxmlformats.org/officeDocument/2006/relationships/hyperlink" Target="http://nbadrive.free.fr/players/player443.htm" TargetMode="External"/><Relationship Id="rId85" Type="http://schemas.openxmlformats.org/officeDocument/2006/relationships/hyperlink" Target="http://nbadrive.free.fr/players/player120.htm" TargetMode="External"/><Relationship Id="rId150" Type="http://schemas.openxmlformats.org/officeDocument/2006/relationships/hyperlink" Target="http://nbadrive.free.fr/players/player298.htm" TargetMode="External"/><Relationship Id="rId171" Type="http://schemas.openxmlformats.org/officeDocument/2006/relationships/hyperlink" Target="http://nbadrive.free.fr/players/player114.htm" TargetMode="External"/><Relationship Id="rId192" Type="http://schemas.openxmlformats.org/officeDocument/2006/relationships/hyperlink" Target="http://nbadrive.free.fr/players/player372.htm" TargetMode="External"/><Relationship Id="rId206" Type="http://schemas.openxmlformats.org/officeDocument/2006/relationships/hyperlink" Target="http://nbadrive.free.fr/players/player557.htm" TargetMode="External"/><Relationship Id="rId227" Type="http://schemas.openxmlformats.org/officeDocument/2006/relationships/hyperlink" Target="http://nbadrive.free.fr/players/player587.htm" TargetMode="External"/><Relationship Id="rId248" Type="http://schemas.openxmlformats.org/officeDocument/2006/relationships/hyperlink" Target="http://nbadrive.free.fr/players/player215.htm" TargetMode="External"/><Relationship Id="rId12" Type="http://schemas.openxmlformats.org/officeDocument/2006/relationships/hyperlink" Target="http://nbadrive.free.fr/players/player201.htm" TargetMode="External"/><Relationship Id="rId33" Type="http://schemas.openxmlformats.org/officeDocument/2006/relationships/hyperlink" Target="http://nbadrive.free.fr/players/player113.htm" TargetMode="External"/><Relationship Id="rId108" Type="http://schemas.openxmlformats.org/officeDocument/2006/relationships/hyperlink" Target="http://nbadrive.free.fr/players/player350.htm" TargetMode="External"/><Relationship Id="rId129" Type="http://schemas.openxmlformats.org/officeDocument/2006/relationships/hyperlink" Target="http://nbadrive.free.fr/players/player511.htm" TargetMode="External"/><Relationship Id="rId54" Type="http://schemas.openxmlformats.org/officeDocument/2006/relationships/hyperlink" Target="http://nbadrive.free.fr/players/player82.htm" TargetMode="External"/><Relationship Id="rId75" Type="http://schemas.openxmlformats.org/officeDocument/2006/relationships/hyperlink" Target="http://nbadrive.free.fr/players/player363.htm" TargetMode="External"/><Relationship Id="rId96" Type="http://schemas.openxmlformats.org/officeDocument/2006/relationships/hyperlink" Target="http://nbadrive.free.fr/players/player149.htm" TargetMode="External"/><Relationship Id="rId140" Type="http://schemas.openxmlformats.org/officeDocument/2006/relationships/hyperlink" Target="http://nbadrive.free.fr/players/player595.htm" TargetMode="External"/><Relationship Id="rId161" Type="http://schemas.openxmlformats.org/officeDocument/2006/relationships/hyperlink" Target="http://nbadrive.free.fr/players/player218.htm" TargetMode="External"/><Relationship Id="rId182" Type="http://schemas.openxmlformats.org/officeDocument/2006/relationships/hyperlink" Target="http://nbadrive.free.fr/players/player495.htm" TargetMode="External"/><Relationship Id="rId217" Type="http://schemas.openxmlformats.org/officeDocument/2006/relationships/hyperlink" Target="http://nbadrive.free.fr/players/player159.htm" TargetMode="External"/><Relationship Id="rId1" Type="http://schemas.openxmlformats.org/officeDocument/2006/relationships/hyperlink" Target="http://nbadrive.free.fr/players/player593.htm" TargetMode="External"/><Relationship Id="rId6" Type="http://schemas.openxmlformats.org/officeDocument/2006/relationships/hyperlink" Target="http://nbadrive.free.fr/players/player548.htm" TargetMode="External"/><Relationship Id="rId212" Type="http://schemas.openxmlformats.org/officeDocument/2006/relationships/hyperlink" Target="http://nbadrive.free.fr/players/player280.htm" TargetMode="External"/><Relationship Id="rId233" Type="http://schemas.openxmlformats.org/officeDocument/2006/relationships/hyperlink" Target="http://nbadrive.free.fr/players/player130.htm" TargetMode="External"/><Relationship Id="rId238" Type="http://schemas.openxmlformats.org/officeDocument/2006/relationships/hyperlink" Target="http://nbadrive.free.fr/players/player305.htm" TargetMode="External"/><Relationship Id="rId254" Type="http://schemas.openxmlformats.org/officeDocument/2006/relationships/hyperlink" Target="http://nbadrive.free.fr/players/player49.htm" TargetMode="External"/><Relationship Id="rId259" Type="http://schemas.openxmlformats.org/officeDocument/2006/relationships/hyperlink" Target="http://nbadrive.free.fr/players/player500.htm" TargetMode="External"/><Relationship Id="rId23" Type="http://schemas.openxmlformats.org/officeDocument/2006/relationships/hyperlink" Target="http://nbadrive.free.fr/players/player226.htm" TargetMode="External"/><Relationship Id="rId28" Type="http://schemas.openxmlformats.org/officeDocument/2006/relationships/hyperlink" Target="http://nbadrive.free.fr/players/player141.htm" TargetMode="External"/><Relationship Id="rId49" Type="http://schemas.openxmlformats.org/officeDocument/2006/relationships/hyperlink" Target="http://nbadrive.free.fr/players/player334.htm" TargetMode="External"/><Relationship Id="rId114" Type="http://schemas.openxmlformats.org/officeDocument/2006/relationships/hyperlink" Target="http://nbadrive.free.fr/players/player488.htm" TargetMode="External"/><Relationship Id="rId119" Type="http://schemas.openxmlformats.org/officeDocument/2006/relationships/hyperlink" Target="http://nbadrive.free.fr/players/player88.htm" TargetMode="External"/><Relationship Id="rId44" Type="http://schemas.openxmlformats.org/officeDocument/2006/relationships/hyperlink" Target="http://nbadrive.free.fr/players/player287.htm" TargetMode="External"/><Relationship Id="rId60" Type="http://schemas.openxmlformats.org/officeDocument/2006/relationships/hyperlink" Target="http://nbadrive.free.fr/players/player448.htm" TargetMode="External"/><Relationship Id="rId65" Type="http://schemas.openxmlformats.org/officeDocument/2006/relationships/hyperlink" Target="http://nbadrive.free.fr/players/player193.htm" TargetMode="External"/><Relationship Id="rId81" Type="http://schemas.openxmlformats.org/officeDocument/2006/relationships/hyperlink" Target="http://nbadrive.free.fr/players/player184.htm" TargetMode="External"/><Relationship Id="rId86" Type="http://schemas.openxmlformats.org/officeDocument/2006/relationships/hyperlink" Target="http://nbadrive.free.fr/players/player529.htm" TargetMode="External"/><Relationship Id="rId130" Type="http://schemas.openxmlformats.org/officeDocument/2006/relationships/hyperlink" Target="http://nbadrive.free.fr/players/player389.htm" TargetMode="External"/><Relationship Id="rId135" Type="http://schemas.openxmlformats.org/officeDocument/2006/relationships/hyperlink" Target="http://nbadrive.free.fr/players/player359.htm" TargetMode="External"/><Relationship Id="rId151" Type="http://schemas.openxmlformats.org/officeDocument/2006/relationships/hyperlink" Target="http://nbadrive.free.fr/players/player281.htm" TargetMode="External"/><Relationship Id="rId156" Type="http://schemas.openxmlformats.org/officeDocument/2006/relationships/hyperlink" Target="http://nbadrive.free.fr/players/player356.htm" TargetMode="External"/><Relationship Id="rId177" Type="http://schemas.openxmlformats.org/officeDocument/2006/relationships/hyperlink" Target="http://nbadrive.free.fr/players/player472.htm" TargetMode="External"/><Relationship Id="rId198" Type="http://schemas.openxmlformats.org/officeDocument/2006/relationships/hyperlink" Target="http://nbadrive.free.fr/players/player641.htm" TargetMode="External"/><Relationship Id="rId172" Type="http://schemas.openxmlformats.org/officeDocument/2006/relationships/hyperlink" Target="http://nbadrive.free.fr/players/player478.htm" TargetMode="External"/><Relationship Id="rId193" Type="http://schemas.openxmlformats.org/officeDocument/2006/relationships/hyperlink" Target="http://nbadrive.free.fr/players/player396.htm" TargetMode="External"/><Relationship Id="rId202" Type="http://schemas.openxmlformats.org/officeDocument/2006/relationships/hyperlink" Target="http://nbadrive.free.fr/players/player609.htm" TargetMode="External"/><Relationship Id="rId207" Type="http://schemas.openxmlformats.org/officeDocument/2006/relationships/hyperlink" Target="http://nbadrive.free.fr/players/player186.htm" TargetMode="External"/><Relationship Id="rId223" Type="http://schemas.openxmlformats.org/officeDocument/2006/relationships/hyperlink" Target="http://nbadrive.free.fr/players/player169.htm" TargetMode="External"/><Relationship Id="rId228" Type="http://schemas.openxmlformats.org/officeDocument/2006/relationships/hyperlink" Target="http://nbadrive.free.fr/players/player127.htm" TargetMode="External"/><Relationship Id="rId244" Type="http://schemas.openxmlformats.org/officeDocument/2006/relationships/hyperlink" Target="http://nbadrive.free.fr/players/player183.htm" TargetMode="External"/><Relationship Id="rId249" Type="http://schemas.openxmlformats.org/officeDocument/2006/relationships/hyperlink" Target="http://nbadrive.free.fr/players/player356.htm" TargetMode="External"/><Relationship Id="rId13" Type="http://schemas.openxmlformats.org/officeDocument/2006/relationships/hyperlink" Target="http://nbadrive.free.fr/players/player626.htm" TargetMode="External"/><Relationship Id="rId18" Type="http://schemas.openxmlformats.org/officeDocument/2006/relationships/hyperlink" Target="http://nbadrive.free.fr/players/player645.htm" TargetMode="External"/><Relationship Id="rId39" Type="http://schemas.openxmlformats.org/officeDocument/2006/relationships/hyperlink" Target="http://nbadrive.free.fr/players/player509.htm" TargetMode="External"/><Relationship Id="rId109" Type="http://schemas.openxmlformats.org/officeDocument/2006/relationships/hyperlink" Target="http://nbadrive.free.fr/players/player624.htm" TargetMode="External"/><Relationship Id="rId260" Type="http://schemas.openxmlformats.org/officeDocument/2006/relationships/hyperlink" Target="http://nbadrive.free.fr/players/player261.htm" TargetMode="External"/><Relationship Id="rId34" Type="http://schemas.openxmlformats.org/officeDocument/2006/relationships/hyperlink" Target="http://nbadrive.free.fr/players/player454.htm" TargetMode="External"/><Relationship Id="rId50" Type="http://schemas.openxmlformats.org/officeDocument/2006/relationships/hyperlink" Target="http://nbadrive.free.fr/players/player425.htm" TargetMode="External"/><Relationship Id="rId55" Type="http://schemas.openxmlformats.org/officeDocument/2006/relationships/hyperlink" Target="http://nbadrive.free.fr/players/player180.htm" TargetMode="External"/><Relationship Id="rId76" Type="http://schemas.openxmlformats.org/officeDocument/2006/relationships/hyperlink" Target="http://nbadrive.free.fr/players/player367.htm" TargetMode="External"/><Relationship Id="rId97" Type="http://schemas.openxmlformats.org/officeDocument/2006/relationships/hyperlink" Target="http://nbadrive.free.fr/players/player322.htm" TargetMode="External"/><Relationship Id="rId104" Type="http://schemas.openxmlformats.org/officeDocument/2006/relationships/hyperlink" Target="http://nbadrive.free.fr/players/player409.htm" TargetMode="External"/><Relationship Id="rId120" Type="http://schemas.openxmlformats.org/officeDocument/2006/relationships/hyperlink" Target="http://nbadrive.free.fr/players/player608.htm" TargetMode="External"/><Relationship Id="rId125" Type="http://schemas.openxmlformats.org/officeDocument/2006/relationships/hyperlink" Target="http://nbadrive.free.fr/players/player519.htm" TargetMode="External"/><Relationship Id="rId141" Type="http://schemas.openxmlformats.org/officeDocument/2006/relationships/hyperlink" Target="http://nbadrive.free.fr/players/player570.htm" TargetMode="External"/><Relationship Id="rId146" Type="http://schemas.openxmlformats.org/officeDocument/2006/relationships/hyperlink" Target="http://nbadrive.free.fr/players/player399.htm" TargetMode="External"/><Relationship Id="rId167" Type="http://schemas.openxmlformats.org/officeDocument/2006/relationships/hyperlink" Target="http://nbadrive.free.fr/players/player320.htm" TargetMode="External"/><Relationship Id="rId188" Type="http://schemas.openxmlformats.org/officeDocument/2006/relationships/hyperlink" Target="http://nbadrive.free.fr/players/player456.htm" TargetMode="External"/><Relationship Id="rId7" Type="http://schemas.openxmlformats.org/officeDocument/2006/relationships/hyperlink" Target="http://nbadrive.free.fr/players/player12.htm" TargetMode="External"/><Relationship Id="rId71" Type="http://schemas.openxmlformats.org/officeDocument/2006/relationships/hyperlink" Target="http://nbadrive.free.fr/players/player73.htm" TargetMode="External"/><Relationship Id="rId92" Type="http://schemas.openxmlformats.org/officeDocument/2006/relationships/hyperlink" Target="http://nbadrive.free.fr/players/player165.htm" TargetMode="External"/><Relationship Id="rId162" Type="http://schemas.openxmlformats.org/officeDocument/2006/relationships/hyperlink" Target="http://nbadrive.free.fr/players/player158.htm" TargetMode="External"/><Relationship Id="rId183" Type="http://schemas.openxmlformats.org/officeDocument/2006/relationships/hyperlink" Target="http://nbadrive.free.fr/players/player567.htm" TargetMode="External"/><Relationship Id="rId213" Type="http://schemas.openxmlformats.org/officeDocument/2006/relationships/hyperlink" Target="http://nbadrive.free.fr/players/player54.htm" TargetMode="External"/><Relationship Id="rId218" Type="http://schemas.openxmlformats.org/officeDocument/2006/relationships/hyperlink" Target="http://nbadrive.free.fr/players/player314.htm" TargetMode="External"/><Relationship Id="rId234" Type="http://schemas.openxmlformats.org/officeDocument/2006/relationships/hyperlink" Target="http://nbadrive.free.fr/players/player325.htm" TargetMode="External"/><Relationship Id="rId239" Type="http://schemas.openxmlformats.org/officeDocument/2006/relationships/hyperlink" Target="http://nbadrive.free.fr/players/player263.htm" TargetMode="External"/><Relationship Id="rId2" Type="http://schemas.openxmlformats.org/officeDocument/2006/relationships/hyperlink" Target="http://nbadrive.free.fr/players/player569.htm" TargetMode="External"/><Relationship Id="rId29" Type="http://schemas.openxmlformats.org/officeDocument/2006/relationships/hyperlink" Target="http://nbadrive.free.fr/players/player492.htm" TargetMode="External"/><Relationship Id="rId250" Type="http://schemas.openxmlformats.org/officeDocument/2006/relationships/hyperlink" Target="http://nbadrive.free.fr/players/player119.htm" TargetMode="External"/><Relationship Id="rId255" Type="http://schemas.openxmlformats.org/officeDocument/2006/relationships/hyperlink" Target="http://nbadrive.free.fr/players/player536.htm" TargetMode="External"/><Relationship Id="rId24" Type="http://schemas.openxmlformats.org/officeDocument/2006/relationships/hyperlink" Target="http://nbadrive.free.fr/players/player251.htm" TargetMode="External"/><Relationship Id="rId40" Type="http://schemas.openxmlformats.org/officeDocument/2006/relationships/hyperlink" Target="http://nbadrive.free.fr/players/player516.htm" TargetMode="External"/><Relationship Id="rId45" Type="http://schemas.openxmlformats.org/officeDocument/2006/relationships/hyperlink" Target="http://nbadrive.free.fr/players/player177.htm" TargetMode="External"/><Relationship Id="rId66" Type="http://schemas.openxmlformats.org/officeDocument/2006/relationships/hyperlink" Target="http://nbadrive.free.fr/players/player464.htm" TargetMode="External"/><Relationship Id="rId87" Type="http://schemas.openxmlformats.org/officeDocument/2006/relationships/hyperlink" Target="http://nbadrive.free.fr/players/player421.htm" TargetMode="External"/><Relationship Id="rId110" Type="http://schemas.openxmlformats.org/officeDocument/2006/relationships/hyperlink" Target="http://nbadrive.free.fr/players/player87.htm" TargetMode="External"/><Relationship Id="rId115" Type="http://schemas.openxmlformats.org/officeDocument/2006/relationships/hyperlink" Target="http://nbadrive.free.fr/players/player482.htm" TargetMode="External"/><Relationship Id="rId131" Type="http://schemas.openxmlformats.org/officeDocument/2006/relationships/hyperlink" Target="http://nbadrive.free.fr/players/player66.htm" TargetMode="External"/><Relationship Id="rId136" Type="http://schemas.openxmlformats.org/officeDocument/2006/relationships/hyperlink" Target="http://nbadrive.free.fr/players/player278.htm" TargetMode="External"/><Relationship Id="rId157" Type="http://schemas.openxmlformats.org/officeDocument/2006/relationships/hyperlink" Target="http://nbadrive.free.fr/players/player63.htm" TargetMode="External"/><Relationship Id="rId178" Type="http://schemas.openxmlformats.org/officeDocument/2006/relationships/hyperlink" Target="http://nbadrive.free.fr/players/player343.htm" TargetMode="External"/><Relationship Id="rId61" Type="http://schemas.openxmlformats.org/officeDocument/2006/relationships/hyperlink" Target="http://nbadrive.free.fr/players/player225.htm" TargetMode="External"/><Relationship Id="rId82" Type="http://schemas.openxmlformats.org/officeDocument/2006/relationships/hyperlink" Target="http://nbadrive.free.fr/players/player321.htm" TargetMode="External"/><Relationship Id="rId152" Type="http://schemas.openxmlformats.org/officeDocument/2006/relationships/hyperlink" Target="http://nbadrive.free.fr/players/player575.htm" TargetMode="External"/><Relationship Id="rId173" Type="http://schemas.openxmlformats.org/officeDocument/2006/relationships/hyperlink" Target="http://nbadrive.free.fr/players/player532.htm" TargetMode="External"/><Relationship Id="rId194" Type="http://schemas.openxmlformats.org/officeDocument/2006/relationships/hyperlink" Target="http://nbadrive.free.fr/players/player268.htm" TargetMode="External"/><Relationship Id="rId199" Type="http://schemas.openxmlformats.org/officeDocument/2006/relationships/hyperlink" Target="http://nbadrive.free.fr/players/player133.htm" TargetMode="External"/><Relationship Id="rId203" Type="http://schemas.openxmlformats.org/officeDocument/2006/relationships/hyperlink" Target="http://nbadrive.free.fr/players/player630.htm" TargetMode="External"/><Relationship Id="rId208" Type="http://schemas.openxmlformats.org/officeDocument/2006/relationships/hyperlink" Target="http://nbadrive.free.fr/players/player200.htm" TargetMode="External"/><Relationship Id="rId229" Type="http://schemas.openxmlformats.org/officeDocument/2006/relationships/hyperlink" Target="http://nbadrive.free.fr/players/player283.htm" TargetMode="External"/><Relationship Id="rId19" Type="http://schemas.openxmlformats.org/officeDocument/2006/relationships/hyperlink" Target="http://nbadrive.free.fr/players/player290.htm" TargetMode="External"/><Relationship Id="rId224" Type="http://schemas.openxmlformats.org/officeDocument/2006/relationships/hyperlink" Target="http://nbadrive.free.fr/players/player596.htm" TargetMode="External"/><Relationship Id="rId240" Type="http://schemas.openxmlformats.org/officeDocument/2006/relationships/hyperlink" Target="http://nbadrive.free.fr/players/player317.htm" TargetMode="External"/><Relationship Id="rId245" Type="http://schemas.openxmlformats.org/officeDocument/2006/relationships/hyperlink" Target="http://nbadrive.free.fr/players/player135.htm" TargetMode="External"/><Relationship Id="rId261" Type="http://schemas.openxmlformats.org/officeDocument/2006/relationships/hyperlink" Target="http://nbadrive.free.fr/players/player493.htm" TargetMode="External"/><Relationship Id="rId14" Type="http://schemas.openxmlformats.org/officeDocument/2006/relationships/hyperlink" Target="http://nbadrive.free.fr/players/player174.htm" TargetMode="External"/><Relationship Id="rId30" Type="http://schemas.openxmlformats.org/officeDocument/2006/relationships/hyperlink" Target="http://nbadrive.free.fr/players/player586.htm" TargetMode="External"/><Relationship Id="rId35" Type="http://schemas.openxmlformats.org/officeDocument/2006/relationships/hyperlink" Target="http://nbadrive.free.fr/players/player269.htm" TargetMode="External"/><Relationship Id="rId56" Type="http://schemas.openxmlformats.org/officeDocument/2006/relationships/hyperlink" Target="http://nbadrive.free.fr/players/player198.htm" TargetMode="External"/><Relationship Id="rId77" Type="http://schemas.openxmlformats.org/officeDocument/2006/relationships/hyperlink" Target="http://nbadrive.free.fr/players/player500.htm" TargetMode="External"/><Relationship Id="rId100" Type="http://schemas.openxmlformats.org/officeDocument/2006/relationships/hyperlink" Target="http://nbadrive.free.fr/players/player395.htm" TargetMode="External"/><Relationship Id="rId105" Type="http://schemas.openxmlformats.org/officeDocument/2006/relationships/hyperlink" Target="http://nbadrive.free.fr/players/player137.htm" TargetMode="External"/><Relationship Id="rId126" Type="http://schemas.openxmlformats.org/officeDocument/2006/relationships/hyperlink" Target="http://nbadrive.free.fr/players/player131.htm" TargetMode="External"/><Relationship Id="rId147" Type="http://schemas.openxmlformats.org/officeDocument/2006/relationships/hyperlink" Target="http://nbadrive.free.fr/players/player539.htm" TargetMode="External"/><Relationship Id="rId168" Type="http://schemas.openxmlformats.org/officeDocument/2006/relationships/hyperlink" Target="http://nbadrive.free.fr/players/player242.htm" TargetMode="External"/><Relationship Id="rId8" Type="http://schemas.openxmlformats.org/officeDocument/2006/relationships/hyperlink" Target="http://nbadrive.free.fr/players/player384.htm" TargetMode="External"/><Relationship Id="rId51" Type="http://schemas.openxmlformats.org/officeDocument/2006/relationships/hyperlink" Target="http://nbadrive.free.fr/players/player597.htm" TargetMode="External"/><Relationship Id="rId72" Type="http://schemas.openxmlformats.org/officeDocument/2006/relationships/hyperlink" Target="http://nbadrive.free.fr/players/player72.htm" TargetMode="External"/><Relationship Id="rId93" Type="http://schemas.openxmlformats.org/officeDocument/2006/relationships/hyperlink" Target="http://nbadrive.free.fr/players/player380.htm" TargetMode="External"/><Relationship Id="rId98" Type="http://schemas.openxmlformats.org/officeDocument/2006/relationships/hyperlink" Target="http://nbadrive.free.fr/players/player466.htm" TargetMode="External"/><Relationship Id="rId121" Type="http://schemas.openxmlformats.org/officeDocument/2006/relationships/hyperlink" Target="http://nbadrive.free.fr/players/player102.htm" TargetMode="External"/><Relationship Id="rId142" Type="http://schemas.openxmlformats.org/officeDocument/2006/relationships/hyperlink" Target="http://nbadrive.free.fr/players/player104.htm" TargetMode="External"/><Relationship Id="rId163" Type="http://schemas.openxmlformats.org/officeDocument/2006/relationships/hyperlink" Target="http://nbadrive.free.fr/players/player580.htm" TargetMode="External"/><Relationship Id="rId184" Type="http://schemas.openxmlformats.org/officeDocument/2006/relationships/hyperlink" Target="http://nbadrive.free.fr/players/player413.htm" TargetMode="External"/><Relationship Id="rId189" Type="http://schemas.openxmlformats.org/officeDocument/2006/relationships/hyperlink" Target="http://nbadrive.free.fr/players/player458.htm" TargetMode="External"/><Relationship Id="rId219" Type="http://schemas.openxmlformats.org/officeDocument/2006/relationships/hyperlink" Target="http://nbadrive.free.fr/players/player204.htm" TargetMode="External"/><Relationship Id="rId3" Type="http://schemas.openxmlformats.org/officeDocument/2006/relationships/hyperlink" Target="http://nbadrive.free.fr/players/player648.htm" TargetMode="External"/><Relationship Id="rId214" Type="http://schemas.openxmlformats.org/officeDocument/2006/relationships/hyperlink" Target="http://nbadrive.free.fr/players/player262.htm" TargetMode="External"/><Relationship Id="rId230" Type="http://schemas.openxmlformats.org/officeDocument/2006/relationships/hyperlink" Target="http://nbadrive.free.fr/players/player248.htm" TargetMode="External"/><Relationship Id="rId235" Type="http://schemas.openxmlformats.org/officeDocument/2006/relationships/hyperlink" Target="http://nbadrive.free.fr/players/player349.htm" TargetMode="External"/><Relationship Id="rId251" Type="http://schemas.openxmlformats.org/officeDocument/2006/relationships/hyperlink" Target="http://nbadrive.free.fr/players/player644.htm" TargetMode="External"/><Relationship Id="rId256" Type="http://schemas.openxmlformats.org/officeDocument/2006/relationships/hyperlink" Target="http://nbadrive.free.fr/players/player144.htm" TargetMode="External"/><Relationship Id="rId25" Type="http://schemas.openxmlformats.org/officeDocument/2006/relationships/hyperlink" Target="http://nbadrive.free.fr/players/player646.htm" TargetMode="External"/><Relationship Id="rId46" Type="http://schemas.openxmlformats.org/officeDocument/2006/relationships/hyperlink" Target="http://nbadrive.free.fr/players/player579.htm" TargetMode="External"/><Relationship Id="rId67" Type="http://schemas.openxmlformats.org/officeDocument/2006/relationships/hyperlink" Target="http://nbadrive.free.fr/players/player581.htm" TargetMode="External"/><Relationship Id="rId116" Type="http://schemas.openxmlformats.org/officeDocument/2006/relationships/hyperlink" Target="http://nbadrive.free.fr/players/player190.htm" TargetMode="External"/><Relationship Id="rId137" Type="http://schemas.openxmlformats.org/officeDocument/2006/relationships/hyperlink" Target="http://nbadrive.free.fr/players/player200.htm" TargetMode="External"/><Relationship Id="rId158" Type="http://schemas.openxmlformats.org/officeDocument/2006/relationships/hyperlink" Target="http://nbadrive.free.fr/players/player408.htm" TargetMode="External"/><Relationship Id="rId20" Type="http://schemas.openxmlformats.org/officeDocument/2006/relationships/hyperlink" Target="http://nbadrive.free.fr/players/player247.htm" TargetMode="External"/><Relationship Id="rId41" Type="http://schemas.openxmlformats.org/officeDocument/2006/relationships/hyperlink" Target="http://nbadrive.free.fr/players/player499.htm" TargetMode="External"/><Relationship Id="rId62" Type="http://schemas.openxmlformats.org/officeDocument/2006/relationships/hyperlink" Target="http://nbadrive.free.fr/players/player561.htm" TargetMode="External"/><Relationship Id="rId83" Type="http://schemas.openxmlformats.org/officeDocument/2006/relationships/hyperlink" Target="http://nbadrive.free.fr/players/player609.htm" TargetMode="External"/><Relationship Id="rId88" Type="http://schemas.openxmlformats.org/officeDocument/2006/relationships/hyperlink" Target="http://nbadrive.free.fr/players/player606.htm" TargetMode="External"/><Relationship Id="rId111" Type="http://schemas.openxmlformats.org/officeDocument/2006/relationships/hyperlink" Target="http://nbadrive.free.fr/players/player96.htm" TargetMode="External"/><Relationship Id="rId132" Type="http://schemas.openxmlformats.org/officeDocument/2006/relationships/hyperlink" Target="http://nbadrive.free.fr/players/player543.htm" TargetMode="External"/><Relationship Id="rId153" Type="http://schemas.openxmlformats.org/officeDocument/2006/relationships/hyperlink" Target="http://nbadrive.free.fr/players/player558.htm" TargetMode="External"/><Relationship Id="rId174" Type="http://schemas.openxmlformats.org/officeDocument/2006/relationships/hyperlink" Target="http://nbadrive.free.fr/players/player151.htm" TargetMode="External"/><Relationship Id="rId179" Type="http://schemas.openxmlformats.org/officeDocument/2006/relationships/hyperlink" Target="http://nbadrive.free.fr/players/player549.htm" TargetMode="External"/><Relationship Id="rId195" Type="http://schemas.openxmlformats.org/officeDocument/2006/relationships/hyperlink" Target="http://nbadrive.free.fr/players/player213.htm" TargetMode="External"/><Relationship Id="rId209" Type="http://schemas.openxmlformats.org/officeDocument/2006/relationships/hyperlink" Target="http://nbadrive.free.fr/players/player647.htm" TargetMode="External"/><Relationship Id="rId190" Type="http://schemas.openxmlformats.org/officeDocument/2006/relationships/hyperlink" Target="http://nbadrive.free.fr/players/player463.htm" TargetMode="External"/><Relationship Id="rId204" Type="http://schemas.openxmlformats.org/officeDocument/2006/relationships/hyperlink" Target="http://nbadrive.free.fr/players/player465.htm" TargetMode="External"/><Relationship Id="rId220" Type="http://schemas.openxmlformats.org/officeDocument/2006/relationships/hyperlink" Target="http://nbadrive.free.fr/players/player92.htm" TargetMode="External"/><Relationship Id="rId225" Type="http://schemas.openxmlformats.org/officeDocument/2006/relationships/hyperlink" Target="http://nbadrive.free.fr/players/player176.htm" TargetMode="External"/><Relationship Id="rId241" Type="http://schemas.openxmlformats.org/officeDocument/2006/relationships/hyperlink" Target="http://nbadrive.free.fr/players/player100.htm" TargetMode="External"/><Relationship Id="rId246" Type="http://schemas.openxmlformats.org/officeDocument/2006/relationships/hyperlink" Target="http://nbadrive.free.fr/players/player405.htm" TargetMode="External"/><Relationship Id="rId15" Type="http://schemas.openxmlformats.org/officeDocument/2006/relationships/hyperlink" Target="http://nbadrive.free.fr/players/player627.htm" TargetMode="External"/><Relationship Id="rId36" Type="http://schemas.openxmlformats.org/officeDocument/2006/relationships/hyperlink" Target="http://nbadrive.free.fr/players/player235.htm" TargetMode="External"/><Relationship Id="rId57" Type="http://schemas.openxmlformats.org/officeDocument/2006/relationships/hyperlink" Target="http://nbadrive.free.fr/players/player83.htm" TargetMode="External"/><Relationship Id="rId106" Type="http://schemas.openxmlformats.org/officeDocument/2006/relationships/hyperlink" Target="http://nbadrive.free.fr/players/player446.htm" TargetMode="External"/><Relationship Id="rId127" Type="http://schemas.openxmlformats.org/officeDocument/2006/relationships/hyperlink" Target="http://nbadrive.free.fr/players/player619.htm" TargetMode="External"/><Relationship Id="rId262" Type="http://schemas.openxmlformats.org/officeDocument/2006/relationships/hyperlink" Target="http://nbadrive.free.fr/players/player139.htm" TargetMode="External"/><Relationship Id="rId10" Type="http://schemas.openxmlformats.org/officeDocument/2006/relationships/hyperlink" Target="http://nbadrive.free.fr/players/player250.htm" TargetMode="External"/><Relationship Id="rId31" Type="http://schemas.openxmlformats.org/officeDocument/2006/relationships/hyperlink" Target="http://nbadrive.free.fr/players/player600.htm" TargetMode="External"/><Relationship Id="rId52" Type="http://schemas.openxmlformats.org/officeDocument/2006/relationships/hyperlink" Target="http://nbadrive.free.fr/players/player479.htm" TargetMode="External"/><Relationship Id="rId73" Type="http://schemas.openxmlformats.org/officeDocument/2006/relationships/hyperlink" Target="http://nbadrive.free.fr/players/player643.htm" TargetMode="External"/><Relationship Id="rId78" Type="http://schemas.openxmlformats.org/officeDocument/2006/relationships/hyperlink" Target="http://nbadrive.free.fr/players/player117.htm" TargetMode="External"/><Relationship Id="rId94" Type="http://schemas.openxmlformats.org/officeDocument/2006/relationships/hyperlink" Target="http://nbadrive.free.fr/players/player341.htm" TargetMode="External"/><Relationship Id="rId99" Type="http://schemas.openxmlformats.org/officeDocument/2006/relationships/hyperlink" Target="http://nbadrive.free.fr/players/player361.htm" TargetMode="External"/><Relationship Id="rId101" Type="http://schemas.openxmlformats.org/officeDocument/2006/relationships/hyperlink" Target="http://nbadrive.free.fr/players/player253.htm" TargetMode="External"/><Relationship Id="rId122" Type="http://schemas.openxmlformats.org/officeDocument/2006/relationships/hyperlink" Target="http://nbadrive.free.fr/players/player179.htm" TargetMode="External"/><Relationship Id="rId143" Type="http://schemas.openxmlformats.org/officeDocument/2006/relationships/hyperlink" Target="http://nbadrive.free.fr/players/player181.htm" TargetMode="External"/><Relationship Id="rId148" Type="http://schemas.openxmlformats.org/officeDocument/2006/relationships/hyperlink" Target="http://nbadrive.free.fr/players/player424.htm" TargetMode="External"/><Relationship Id="rId164" Type="http://schemas.openxmlformats.org/officeDocument/2006/relationships/hyperlink" Target="http://nbadrive.free.fr/players/player257.htm" TargetMode="External"/><Relationship Id="rId169" Type="http://schemas.openxmlformats.org/officeDocument/2006/relationships/hyperlink" Target="http://nbadrive.free.fr/players/player594.htm" TargetMode="External"/><Relationship Id="rId185" Type="http://schemas.openxmlformats.org/officeDocument/2006/relationships/hyperlink" Target="http://nbadrive.free.fr/players/player426.htm" TargetMode="External"/><Relationship Id="rId4" Type="http://schemas.openxmlformats.org/officeDocument/2006/relationships/hyperlink" Target="http://nbadrive.free.fr/players/player568.htm" TargetMode="External"/><Relationship Id="rId9" Type="http://schemas.openxmlformats.org/officeDocument/2006/relationships/hyperlink" Target="http://nbadrive.free.fr/players/player243.htm" TargetMode="External"/><Relationship Id="rId180" Type="http://schemas.openxmlformats.org/officeDocument/2006/relationships/hyperlink" Target="http://nbadrive.free.fr/players/player232.htm" TargetMode="External"/><Relationship Id="rId210" Type="http://schemas.openxmlformats.org/officeDocument/2006/relationships/hyperlink" Target="http://nbadrive.free.fr/players/player564.htm" TargetMode="External"/><Relationship Id="rId215" Type="http://schemas.openxmlformats.org/officeDocument/2006/relationships/hyperlink" Target="http://nbadrive.free.fr/players/player467.htm" TargetMode="External"/><Relationship Id="rId236" Type="http://schemas.openxmlformats.org/officeDocument/2006/relationships/hyperlink" Target="http://nbadrive.free.fr/players/player312.htm" TargetMode="External"/><Relationship Id="rId257" Type="http://schemas.openxmlformats.org/officeDocument/2006/relationships/hyperlink" Target="http://nbadrive.free.fr/players/player202.htm" TargetMode="External"/><Relationship Id="rId26" Type="http://schemas.openxmlformats.org/officeDocument/2006/relationships/hyperlink" Target="http://nbadrive.free.fr/players/player603.htm" TargetMode="External"/><Relationship Id="rId231" Type="http://schemas.openxmlformats.org/officeDocument/2006/relationships/hyperlink" Target="http://nbadrive.free.fr/players/player291.htm" TargetMode="External"/><Relationship Id="rId252" Type="http://schemas.openxmlformats.org/officeDocument/2006/relationships/hyperlink" Target="http://nbadrive.free.fr/players/player104.htm" TargetMode="External"/><Relationship Id="rId47" Type="http://schemas.openxmlformats.org/officeDocument/2006/relationships/hyperlink" Target="http://nbadrive.free.fr/players/player94.htm" TargetMode="External"/><Relationship Id="rId68" Type="http://schemas.openxmlformats.org/officeDocument/2006/relationships/hyperlink" Target="http://nbadrive.free.fr/players/player602.htm" TargetMode="External"/><Relationship Id="rId89" Type="http://schemas.openxmlformats.org/officeDocument/2006/relationships/hyperlink" Target="http://nbadrive.free.fr/players/player348.htm" TargetMode="External"/><Relationship Id="rId112" Type="http://schemas.openxmlformats.org/officeDocument/2006/relationships/hyperlink" Target="http://nbadrive.free.fr/players/player438.htm" TargetMode="External"/><Relationship Id="rId133" Type="http://schemas.openxmlformats.org/officeDocument/2006/relationships/hyperlink" Target="http://nbadrive.free.fr/players/player111.htm" TargetMode="External"/><Relationship Id="rId154" Type="http://schemas.openxmlformats.org/officeDocument/2006/relationships/hyperlink" Target="http://nbadrive.free.fr/players/player166.htm" TargetMode="External"/><Relationship Id="rId175" Type="http://schemas.openxmlformats.org/officeDocument/2006/relationships/hyperlink" Target="http://nbadrive.free.fr/players/player81.htm" TargetMode="External"/><Relationship Id="rId196" Type="http://schemas.openxmlformats.org/officeDocument/2006/relationships/hyperlink" Target="http://nbadrive.free.fr/players/player639.htm" TargetMode="External"/><Relationship Id="rId200" Type="http://schemas.openxmlformats.org/officeDocument/2006/relationships/hyperlink" Target="http://nbadrive.free.fr/players/player447.htm" TargetMode="External"/><Relationship Id="rId16" Type="http://schemas.openxmlformats.org/officeDocument/2006/relationships/hyperlink" Target="http://nbadrive.free.fr/players/player152.htm" TargetMode="External"/><Relationship Id="rId221" Type="http://schemas.openxmlformats.org/officeDocument/2006/relationships/hyperlink" Target="http://nbadrive.free.fr/players/player220.htm" TargetMode="External"/><Relationship Id="rId242" Type="http://schemas.openxmlformats.org/officeDocument/2006/relationships/hyperlink" Target="http://nbadrive.free.fr/players/player61.htm" TargetMode="External"/><Relationship Id="rId263" Type="http://schemas.openxmlformats.org/officeDocument/2006/relationships/hyperlink" Target="http://nbadrive.free.fr/players/player73.htm" TargetMode="External"/><Relationship Id="rId37" Type="http://schemas.openxmlformats.org/officeDocument/2006/relationships/hyperlink" Target="http://nbadrive.free.fr/players/player430.htm" TargetMode="External"/><Relationship Id="rId58" Type="http://schemas.openxmlformats.org/officeDocument/2006/relationships/hyperlink" Target="http://nbadrive.free.fr/players/player157.htm" TargetMode="External"/><Relationship Id="rId79" Type="http://schemas.openxmlformats.org/officeDocument/2006/relationships/hyperlink" Target="http://nbadrive.free.fr/players/player171.htm" TargetMode="External"/><Relationship Id="rId102" Type="http://schemas.openxmlformats.org/officeDocument/2006/relationships/hyperlink" Target="http://nbadrive.free.fr/players/player576.htm" TargetMode="External"/><Relationship Id="rId123" Type="http://schemas.openxmlformats.org/officeDocument/2006/relationships/hyperlink" Target="http://nbadrive.free.fr/players/player109.htm" TargetMode="External"/><Relationship Id="rId144" Type="http://schemas.openxmlformats.org/officeDocument/2006/relationships/hyperlink" Target="http://nbadrive.free.fr/players/player582.htm" TargetMode="External"/><Relationship Id="rId90" Type="http://schemas.openxmlformats.org/officeDocument/2006/relationships/hyperlink" Target="http://nbadrive.free.fr/players/player123.htm" TargetMode="External"/><Relationship Id="rId165" Type="http://schemas.openxmlformats.org/officeDocument/2006/relationships/hyperlink" Target="http://nbadrive.free.fr/players/player326.htm" TargetMode="External"/><Relationship Id="rId186" Type="http://schemas.openxmlformats.org/officeDocument/2006/relationships/hyperlink" Target="http://nbadrive.free.fr/players/player484.htm" TargetMode="External"/><Relationship Id="rId211" Type="http://schemas.openxmlformats.org/officeDocument/2006/relationships/hyperlink" Target="http://nbadrive.free.fr/players/player164.htm" TargetMode="External"/><Relationship Id="rId232" Type="http://schemas.openxmlformats.org/officeDocument/2006/relationships/hyperlink" Target="http://nbadrive.free.fr/players/player294.htm" TargetMode="External"/><Relationship Id="rId253" Type="http://schemas.openxmlformats.org/officeDocument/2006/relationships/hyperlink" Target="http://nbadrive.free.fr/players/player540.htm" TargetMode="External"/><Relationship Id="rId27" Type="http://schemas.openxmlformats.org/officeDocument/2006/relationships/hyperlink" Target="http://nbadrive.free.fr/players/player616.htm" TargetMode="External"/><Relationship Id="rId48" Type="http://schemas.openxmlformats.org/officeDocument/2006/relationships/hyperlink" Target="http://nbadrive.free.fr/players/player474.htm" TargetMode="External"/><Relationship Id="rId69" Type="http://schemas.openxmlformats.org/officeDocument/2006/relationships/hyperlink" Target="http://nbadrive.free.fr/players/player385.htm" TargetMode="External"/><Relationship Id="rId113" Type="http://schemas.openxmlformats.org/officeDocument/2006/relationships/hyperlink" Target="http://nbadrive.free.fr/players/player143.htm" TargetMode="External"/><Relationship Id="rId134" Type="http://schemas.openxmlformats.org/officeDocument/2006/relationships/hyperlink" Target="http://nbadrive.free.fr/players/player457.htm" TargetMode="External"/><Relationship Id="rId80" Type="http://schemas.openxmlformats.org/officeDocument/2006/relationships/hyperlink" Target="http://nbadrive.free.fr/players/player565.htm" TargetMode="External"/><Relationship Id="rId155" Type="http://schemas.openxmlformats.org/officeDocument/2006/relationships/hyperlink" Target="http://nbadrive.free.fr/players/player419.htm" TargetMode="External"/><Relationship Id="rId176" Type="http://schemas.openxmlformats.org/officeDocument/2006/relationships/hyperlink" Target="http://nbadrive.free.fr/players/player289.htm" TargetMode="External"/><Relationship Id="rId197" Type="http://schemas.openxmlformats.org/officeDocument/2006/relationships/hyperlink" Target="http://nbadrive.free.fr/players/player295.htm" TargetMode="External"/><Relationship Id="rId201" Type="http://schemas.openxmlformats.org/officeDocument/2006/relationships/hyperlink" Target="http://nbadrive.free.fr/players/player306.htm" TargetMode="External"/><Relationship Id="rId222" Type="http://schemas.openxmlformats.org/officeDocument/2006/relationships/hyperlink" Target="http://nbadrive.free.fr/players/player211.htm" TargetMode="External"/><Relationship Id="rId243" Type="http://schemas.openxmlformats.org/officeDocument/2006/relationships/hyperlink" Target="http://nbadrive.free.fr/players/player559.htm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://nbadrive.free.fr/players/player282.htm" TargetMode="External"/><Relationship Id="rId38" Type="http://schemas.openxmlformats.org/officeDocument/2006/relationships/hyperlink" Target="http://nbadrive.free.fr/players/player335.htm" TargetMode="External"/><Relationship Id="rId59" Type="http://schemas.openxmlformats.org/officeDocument/2006/relationships/hyperlink" Target="http://nbadrive.free.fr/players/player79.htm" TargetMode="External"/><Relationship Id="rId103" Type="http://schemas.openxmlformats.org/officeDocument/2006/relationships/hyperlink" Target="http://nbadrive.free.fr/players/player80.htm" TargetMode="External"/><Relationship Id="rId124" Type="http://schemas.openxmlformats.org/officeDocument/2006/relationships/hyperlink" Target="http://nbadrive.free.fr/players/player324.htm" TargetMode="External"/><Relationship Id="rId70" Type="http://schemas.openxmlformats.org/officeDocument/2006/relationships/hyperlink" Target="http://nbadrive.free.fr/players/player288.htm" TargetMode="External"/><Relationship Id="rId91" Type="http://schemas.openxmlformats.org/officeDocument/2006/relationships/hyperlink" Target="http://nbadrive.free.fr/players/player650.htm" TargetMode="External"/><Relationship Id="rId145" Type="http://schemas.openxmlformats.org/officeDocument/2006/relationships/hyperlink" Target="http://nbadrive.free.fr/players/player344.htm" TargetMode="External"/><Relationship Id="rId166" Type="http://schemas.openxmlformats.org/officeDocument/2006/relationships/hyperlink" Target="http://nbadrive.free.fr/players/player489.htm" TargetMode="External"/><Relationship Id="rId187" Type="http://schemas.openxmlformats.org/officeDocument/2006/relationships/hyperlink" Target="http://nbadrive.free.fr/players/player43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"/>
  <sheetViews>
    <sheetView workbookViewId="0">
      <selection activeCell="D19" sqref="D19"/>
    </sheetView>
  </sheetViews>
  <sheetFormatPr baseColWidth="10" defaultRowHeight="15"/>
  <cols>
    <col min="1" max="1" width="10.140625" bestFit="1" customWidth="1"/>
    <col min="2" max="2" width="5" bestFit="1" customWidth="1"/>
    <col min="3" max="4" width="4.85546875" bestFit="1" customWidth="1"/>
    <col min="5" max="5" width="4.140625" bestFit="1" customWidth="1"/>
    <col min="6" max="6" width="4.7109375" bestFit="1" customWidth="1"/>
    <col min="7" max="7" width="4.28515625" bestFit="1" customWidth="1"/>
    <col min="8" max="8" width="5.42578125" bestFit="1" customWidth="1"/>
    <col min="9" max="9" width="4" style="7" bestFit="1" customWidth="1"/>
    <col min="10" max="10" width="3.7109375" style="7" bestFit="1" customWidth="1"/>
    <col min="11" max="11" width="4.28515625" bestFit="1" customWidth="1"/>
    <col min="12" max="12" width="8.7109375" bestFit="1" customWidth="1"/>
    <col min="13" max="13" width="6" bestFit="1" customWidth="1"/>
    <col min="14" max="14" width="6.5703125" bestFit="1" customWidth="1"/>
    <col min="15" max="15" width="6.28515625" bestFit="1" customWidth="1"/>
    <col min="16" max="16" width="9" style="7" bestFit="1" customWidth="1"/>
    <col min="17" max="17" width="9.5703125" style="7" customWidth="1"/>
    <col min="18" max="18" width="9.42578125" bestFit="1" customWidth="1"/>
    <col min="19" max="19" width="5.42578125" bestFit="1" customWidth="1"/>
    <col min="20" max="20" width="6.28515625" bestFit="1" customWidth="1"/>
    <col min="21" max="21" width="7.5703125" bestFit="1" customWidth="1"/>
    <col min="22" max="22" width="3.42578125" bestFit="1" customWidth="1"/>
    <col min="23" max="23" width="4.42578125" bestFit="1" customWidth="1"/>
    <col min="24" max="24" width="4" bestFit="1" customWidth="1"/>
    <col min="25" max="25" width="3.5703125" bestFit="1" customWidth="1"/>
    <col min="26" max="26" width="4" bestFit="1" customWidth="1"/>
    <col min="27" max="27" width="3" bestFit="1" customWidth="1"/>
    <col min="28" max="28" width="4" bestFit="1" customWidth="1"/>
    <col min="29" max="29" width="8.28515625" bestFit="1" customWidth="1"/>
    <col min="30" max="30" width="7.28515625" bestFit="1" customWidth="1"/>
  </cols>
  <sheetData>
    <row r="1" spans="1:30" s="7" customFormat="1">
      <c r="A1" s="18" t="s">
        <v>584</v>
      </c>
      <c r="B1" s="20" t="s">
        <v>926</v>
      </c>
      <c r="C1" s="20" t="s">
        <v>927</v>
      </c>
      <c r="D1" s="20" t="s">
        <v>928</v>
      </c>
      <c r="E1" s="20" t="s">
        <v>591</v>
      </c>
      <c r="F1" s="20" t="s">
        <v>592</v>
      </c>
      <c r="G1" s="20" t="s">
        <v>593</v>
      </c>
      <c r="H1" s="20" t="s">
        <v>594</v>
      </c>
      <c r="I1" s="20" t="s">
        <v>989</v>
      </c>
      <c r="J1" s="20" t="s">
        <v>990</v>
      </c>
      <c r="K1" s="20" t="s">
        <v>596</v>
      </c>
      <c r="L1" s="20" t="s">
        <v>597</v>
      </c>
      <c r="M1" s="20" t="s">
        <v>598</v>
      </c>
      <c r="N1" s="20" t="s">
        <v>599</v>
      </c>
      <c r="O1" s="20" t="s">
        <v>600</v>
      </c>
      <c r="P1" s="20" t="s">
        <v>1308</v>
      </c>
      <c r="Q1" s="20" t="s">
        <v>1309</v>
      </c>
      <c r="R1" s="20" t="s">
        <v>629</v>
      </c>
      <c r="S1" s="20" t="s">
        <v>631</v>
      </c>
      <c r="T1" s="20" t="s">
        <v>632</v>
      </c>
      <c r="U1" s="20" t="s">
        <v>633</v>
      </c>
      <c r="V1" s="20" t="s">
        <v>730</v>
      </c>
      <c r="W1" s="20" t="s">
        <v>731</v>
      </c>
      <c r="X1" s="20" t="s">
        <v>732</v>
      </c>
      <c r="Y1" s="20" t="s">
        <v>733</v>
      </c>
      <c r="Z1" s="20" t="s">
        <v>734</v>
      </c>
      <c r="AA1" s="20" t="s">
        <v>894</v>
      </c>
      <c r="AB1" s="20" t="s">
        <v>889</v>
      </c>
      <c r="AC1" s="20" t="s">
        <v>892</v>
      </c>
      <c r="AD1" s="20" t="s">
        <v>893</v>
      </c>
    </row>
    <row r="2" spans="1:30" s="7" customFormat="1">
      <c r="A2" s="18" t="s">
        <v>931</v>
      </c>
      <c r="B2" s="20">
        <v>50</v>
      </c>
      <c r="C2" s="20">
        <v>100</v>
      </c>
      <c r="D2" s="20">
        <v>50</v>
      </c>
      <c r="E2" s="20">
        <v>100</v>
      </c>
      <c r="F2" s="20">
        <v>500</v>
      </c>
      <c r="G2" s="20">
        <v>100</v>
      </c>
      <c r="H2" s="20">
        <v>200</v>
      </c>
      <c r="I2" s="21">
        <v>50</v>
      </c>
      <c r="J2" s="21">
        <v>50</v>
      </c>
      <c r="K2" s="20" t="s">
        <v>685</v>
      </c>
      <c r="L2" s="20" t="s">
        <v>685</v>
      </c>
      <c r="M2" s="20">
        <v>300</v>
      </c>
      <c r="N2" s="20">
        <v>200</v>
      </c>
      <c r="O2" s="20">
        <v>100</v>
      </c>
      <c r="P2" s="20">
        <v>200</v>
      </c>
      <c r="Q2" s="20">
        <v>100</v>
      </c>
      <c r="R2" s="20">
        <v>300</v>
      </c>
      <c r="S2" s="20">
        <v>50</v>
      </c>
      <c r="T2" s="20">
        <v>50</v>
      </c>
      <c r="U2" s="20">
        <v>10</v>
      </c>
      <c r="V2" s="20">
        <v>50</v>
      </c>
      <c r="W2" s="20">
        <v>50</v>
      </c>
      <c r="X2" s="20">
        <v>50</v>
      </c>
      <c r="Y2" s="20">
        <v>50</v>
      </c>
      <c r="Z2" s="20">
        <v>50</v>
      </c>
      <c r="AA2" s="20">
        <v>50</v>
      </c>
      <c r="AB2" s="20">
        <v>50</v>
      </c>
      <c r="AC2" s="20">
        <v>50</v>
      </c>
      <c r="AD2" s="20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04"/>
  <sheetViews>
    <sheetView tabSelected="1" zoomScaleNormal="100" workbookViewId="0">
      <pane ySplit="1" topLeftCell="A2" activePane="bottomLeft" state="frozen"/>
      <selection pane="bottomLeft" activeCell="E6" sqref="E6"/>
    </sheetView>
  </sheetViews>
  <sheetFormatPr baseColWidth="10" defaultRowHeight="12.75"/>
  <cols>
    <col min="1" max="1" width="6" style="1" customWidth="1"/>
    <col min="2" max="2" width="3.28515625" style="1" customWidth="1"/>
    <col min="3" max="3" width="9.7109375" style="1" hidden="1" customWidth="1"/>
    <col min="4" max="4" width="9.140625" style="2" hidden="1" customWidth="1"/>
    <col min="5" max="5" width="16.140625" style="39" customWidth="1"/>
    <col min="6" max="6" width="4.7109375" style="2" customWidth="1"/>
    <col min="7" max="7" width="3.42578125" style="3" customWidth="1"/>
    <col min="8" max="9" width="5" style="3" customWidth="1"/>
    <col min="10" max="10" width="7.42578125" style="3" customWidth="1"/>
    <col min="11" max="11" width="6" style="3" hidden="1" customWidth="1"/>
    <col min="12" max="12" width="5" style="26" customWidth="1"/>
    <col min="13" max="14" width="4.85546875" style="26" customWidth="1"/>
    <col min="15" max="16" width="4.140625" style="26" customWidth="1"/>
    <col min="17" max="17" width="5" style="26" customWidth="1"/>
    <col min="18" max="18" width="4.28515625" style="26" customWidth="1"/>
    <col min="19" max="19" width="5.42578125" style="26" customWidth="1"/>
    <col min="20" max="20" width="4" style="26" customWidth="1"/>
    <col min="21" max="21" width="3.7109375" style="26" customWidth="1"/>
    <col min="22" max="22" width="4.42578125" style="26" customWidth="1"/>
    <col min="23" max="23" width="5.28515625" style="26" customWidth="1"/>
    <col min="24" max="26" width="4" style="26" customWidth="1"/>
    <col min="27" max="27" width="4.5703125" style="26" customWidth="1"/>
    <col min="28" max="28" width="4" style="26" customWidth="1"/>
    <col min="29" max="29" width="5.5703125" style="26" customWidth="1"/>
    <col min="30" max="30" width="5.42578125" style="26" customWidth="1"/>
    <col min="31" max="31" width="6.28515625" style="26" customWidth="1"/>
    <col min="32" max="32" width="5" style="26" customWidth="1"/>
    <col min="33" max="33" width="3.42578125" style="26" customWidth="1"/>
    <col min="34" max="34" width="4.42578125" style="26" customWidth="1"/>
    <col min="35" max="35" width="4" style="26" customWidth="1"/>
    <col min="36" max="36" width="3.5703125" style="26" customWidth="1"/>
    <col min="37" max="39" width="4" style="26" customWidth="1"/>
    <col min="40" max="40" width="5" style="26" customWidth="1"/>
    <col min="41" max="41" width="4.42578125" style="26" customWidth="1"/>
    <col min="42" max="42" width="8" style="42" customWidth="1"/>
    <col min="43" max="43" width="7.5703125" style="34" customWidth="1"/>
    <col min="44" max="44" width="5" style="1" bestFit="1" customWidth="1"/>
    <col min="45" max="16384" width="11.42578125" style="1"/>
  </cols>
  <sheetData>
    <row r="1" spans="1:43" ht="38.25">
      <c r="A1" s="18" t="s">
        <v>584</v>
      </c>
      <c r="B1" s="18" t="s">
        <v>60</v>
      </c>
      <c r="C1" s="18" t="s">
        <v>586</v>
      </c>
      <c r="D1" s="19" t="s">
        <v>61</v>
      </c>
      <c r="E1" s="35" t="s">
        <v>0</v>
      </c>
      <c r="F1" s="19" t="s">
        <v>904</v>
      </c>
      <c r="G1" s="20" t="s">
        <v>1</v>
      </c>
      <c r="H1" s="20" t="s">
        <v>744</v>
      </c>
      <c r="I1" s="20" t="s">
        <v>743</v>
      </c>
      <c r="J1" s="20" t="s">
        <v>745</v>
      </c>
      <c r="K1" s="20" t="s">
        <v>957</v>
      </c>
      <c r="L1" s="28" t="s">
        <v>926</v>
      </c>
      <c r="M1" s="28" t="s">
        <v>927</v>
      </c>
      <c r="N1" s="28" t="s">
        <v>928</v>
      </c>
      <c r="O1" s="28" t="s">
        <v>591</v>
      </c>
      <c r="P1" s="28" t="s">
        <v>1307</v>
      </c>
      <c r="Q1" s="28" t="s">
        <v>592</v>
      </c>
      <c r="R1" s="28" t="s">
        <v>593</v>
      </c>
      <c r="S1" s="28" t="s">
        <v>594</v>
      </c>
      <c r="T1" s="28" t="s">
        <v>989</v>
      </c>
      <c r="U1" s="28" t="s">
        <v>990</v>
      </c>
      <c r="V1" s="28" t="s">
        <v>596</v>
      </c>
      <c r="W1" s="28" t="s">
        <v>597</v>
      </c>
      <c r="X1" s="28" t="s">
        <v>598</v>
      </c>
      <c r="Y1" s="28" t="s">
        <v>599</v>
      </c>
      <c r="Z1" s="28" t="s">
        <v>600</v>
      </c>
      <c r="AA1" s="28" t="s">
        <v>1308</v>
      </c>
      <c r="AB1" s="28" t="s">
        <v>1309</v>
      </c>
      <c r="AC1" s="28" t="s">
        <v>629</v>
      </c>
      <c r="AD1" s="28" t="s">
        <v>631</v>
      </c>
      <c r="AE1" s="28" t="s">
        <v>632</v>
      </c>
      <c r="AF1" s="28" t="s">
        <v>633</v>
      </c>
      <c r="AG1" s="28" t="s">
        <v>730</v>
      </c>
      <c r="AH1" s="28" t="s">
        <v>731</v>
      </c>
      <c r="AI1" s="28" t="s">
        <v>732</v>
      </c>
      <c r="AJ1" s="28" t="s">
        <v>733</v>
      </c>
      <c r="AK1" s="28" t="s">
        <v>734</v>
      </c>
      <c r="AL1" s="28" t="s">
        <v>894</v>
      </c>
      <c r="AM1" s="28" t="s">
        <v>889</v>
      </c>
      <c r="AN1" s="28" t="s">
        <v>892</v>
      </c>
      <c r="AO1" s="28" t="s">
        <v>893</v>
      </c>
      <c r="AP1" s="60" t="s">
        <v>729</v>
      </c>
      <c r="AQ1" s="61" t="s">
        <v>888</v>
      </c>
    </row>
    <row r="2" spans="1:43">
      <c r="A2" s="12">
        <v>2004</v>
      </c>
      <c r="B2" s="12">
        <v>2</v>
      </c>
      <c r="C2" s="12" t="s">
        <v>588</v>
      </c>
      <c r="D2" s="14" t="s">
        <v>37</v>
      </c>
      <c r="E2" s="5" t="s">
        <v>4</v>
      </c>
      <c r="F2" s="16" t="s">
        <v>898</v>
      </c>
      <c r="G2" s="13" t="s">
        <v>5</v>
      </c>
      <c r="H2" s="13">
        <v>2004</v>
      </c>
      <c r="I2" s="13">
        <v>2026</v>
      </c>
      <c r="J2" s="4">
        <f t="shared" ref="J2:J65" si="0">IF(I2="","en cours",I2-H2)</f>
        <v>22</v>
      </c>
      <c r="K2" s="4">
        <v>581</v>
      </c>
      <c r="L2" s="22">
        <v>35</v>
      </c>
      <c r="M2" s="22">
        <v>10</v>
      </c>
      <c r="N2" s="22"/>
      <c r="O2" s="22">
        <v>16</v>
      </c>
      <c r="P2" s="22"/>
      <c r="Q2" s="23">
        <v>3</v>
      </c>
      <c r="R2" s="22"/>
      <c r="S2" s="23">
        <v>5</v>
      </c>
      <c r="T2" s="23"/>
      <c r="U2" s="23"/>
      <c r="V2" s="22" t="s">
        <v>595</v>
      </c>
      <c r="W2" s="22">
        <v>13</v>
      </c>
      <c r="X2" s="27">
        <v>8</v>
      </c>
      <c r="Y2" s="22">
        <v>5</v>
      </c>
      <c r="Z2" s="22">
        <v>0</v>
      </c>
      <c r="AA2" s="22">
        <v>7</v>
      </c>
      <c r="AB2" s="22">
        <v>3</v>
      </c>
      <c r="AC2" s="22"/>
      <c r="AD2" s="24">
        <v>1</v>
      </c>
      <c r="AE2" s="24">
        <v>4</v>
      </c>
      <c r="AF2" s="24">
        <v>23</v>
      </c>
      <c r="AG2" s="24"/>
      <c r="AH2" s="24">
        <v>17</v>
      </c>
      <c r="AI2" s="24"/>
      <c r="AJ2" s="24"/>
      <c r="AK2" s="24"/>
      <c r="AL2" s="24"/>
      <c r="AM2" s="24"/>
      <c r="AN2" s="24">
        <v>2</v>
      </c>
      <c r="AO2" s="24"/>
      <c r="AP2" s="41">
        <f t="shared" ref="AP2:AP65" si="1">(L2*50)+(M2*100)+(N2*50)+(O2*100)+(Q2*500)+(R2*100)+(S2*200)+(T2*50)+(U2*50)+(X2*300)+(Y2*200)+(Z2*100)+(AA2*200)+(AB2*100)+(AC2*300)+(AD2*50)+(AE2*50)+(AF2*10)+(AG2*50)+(AH2*50)+(AI2*50)+(AJ2*50)+(AK2*50)+(AL2*50)+(AM2*50)+(AN2*50)+(AO2*50)</f>
        <v>13380</v>
      </c>
      <c r="AQ2" s="31">
        <f t="shared" ref="AQ2:AQ65" si="2">IF(J2="en cours",AP2/(2046-H2),AP2/J2)</f>
        <v>608.18181818181813</v>
      </c>
    </row>
    <row r="3" spans="1:43">
      <c r="A3" s="16">
        <v>2026</v>
      </c>
      <c r="B3" s="16">
        <v>1</v>
      </c>
      <c r="C3" s="16"/>
      <c r="D3" s="17" t="s">
        <v>47</v>
      </c>
      <c r="E3" s="6" t="s">
        <v>1127</v>
      </c>
      <c r="F3" s="17" t="s">
        <v>898</v>
      </c>
      <c r="G3" s="4" t="s">
        <v>5</v>
      </c>
      <c r="H3" s="4">
        <v>2026</v>
      </c>
      <c r="I3" s="4"/>
      <c r="J3" s="4" t="str">
        <f t="shared" si="0"/>
        <v>en cours</v>
      </c>
      <c r="K3" s="4">
        <v>287</v>
      </c>
      <c r="L3" s="22">
        <v>23</v>
      </c>
      <c r="M3" s="22">
        <v>7</v>
      </c>
      <c r="N3" s="22">
        <v>4</v>
      </c>
      <c r="O3" s="22">
        <v>16</v>
      </c>
      <c r="P3" s="22">
        <v>1</v>
      </c>
      <c r="Q3" s="22">
        <v>2</v>
      </c>
      <c r="R3" s="22">
        <v>1</v>
      </c>
      <c r="S3" s="22">
        <v>6</v>
      </c>
      <c r="T3" s="22"/>
      <c r="U3" s="22"/>
      <c r="V3" s="22"/>
      <c r="W3" s="22">
        <v>14</v>
      </c>
      <c r="X3" s="22">
        <v>12</v>
      </c>
      <c r="Y3" s="22">
        <v>1</v>
      </c>
      <c r="Z3" s="22">
        <v>1</v>
      </c>
      <c r="AA3" s="22">
        <v>8</v>
      </c>
      <c r="AB3" s="22">
        <v>5</v>
      </c>
      <c r="AC3" s="22"/>
      <c r="AD3" s="22">
        <v>2</v>
      </c>
      <c r="AE3" s="22">
        <v>3</v>
      </c>
      <c r="AF3" s="22">
        <v>17</v>
      </c>
      <c r="AG3" s="22"/>
      <c r="AH3" s="22">
        <v>13</v>
      </c>
      <c r="AI3" s="22"/>
      <c r="AJ3" s="22"/>
      <c r="AK3" s="22">
        <v>2</v>
      </c>
      <c r="AL3" s="22"/>
      <c r="AM3" s="22"/>
      <c r="AN3" s="22">
        <v>2</v>
      </c>
      <c r="AO3" s="22"/>
      <c r="AP3" s="41">
        <f t="shared" si="1"/>
        <v>13220</v>
      </c>
      <c r="AQ3" s="31">
        <f t="shared" si="2"/>
        <v>661</v>
      </c>
    </row>
    <row r="4" spans="1:43">
      <c r="A4" s="12">
        <v>2013</v>
      </c>
      <c r="B4" s="12">
        <v>14</v>
      </c>
      <c r="C4" s="12" t="s">
        <v>589</v>
      </c>
      <c r="D4" s="14" t="s">
        <v>40</v>
      </c>
      <c r="E4" s="5" t="s">
        <v>312</v>
      </c>
      <c r="F4" s="16" t="s">
        <v>899</v>
      </c>
      <c r="G4" s="13" t="s">
        <v>8</v>
      </c>
      <c r="H4" s="13">
        <v>2013</v>
      </c>
      <c r="I4" s="13">
        <v>2030</v>
      </c>
      <c r="J4" s="4">
        <f t="shared" si="0"/>
        <v>17</v>
      </c>
      <c r="K4" s="4">
        <v>423</v>
      </c>
      <c r="L4" s="22">
        <v>24</v>
      </c>
      <c r="M4" s="22">
        <v>10</v>
      </c>
      <c r="N4" s="22">
        <v>1</v>
      </c>
      <c r="O4" s="22">
        <v>10</v>
      </c>
      <c r="P4" s="22">
        <v>2</v>
      </c>
      <c r="Q4" s="23">
        <v>4</v>
      </c>
      <c r="R4" s="22"/>
      <c r="S4" s="22"/>
      <c r="T4" s="22">
        <v>1</v>
      </c>
      <c r="U4" s="22"/>
      <c r="V4" s="22" t="s">
        <v>595</v>
      </c>
      <c r="W4" s="22">
        <v>13</v>
      </c>
      <c r="X4" s="27">
        <v>10</v>
      </c>
      <c r="Y4" s="22">
        <v>3</v>
      </c>
      <c r="Z4" s="22">
        <v>0</v>
      </c>
      <c r="AA4" s="22">
        <v>3</v>
      </c>
      <c r="AB4" s="22">
        <v>6</v>
      </c>
      <c r="AC4" s="24">
        <v>3</v>
      </c>
      <c r="AD4" s="24">
        <v>3</v>
      </c>
      <c r="AE4" s="24">
        <v>5</v>
      </c>
      <c r="AF4" s="24">
        <v>27</v>
      </c>
      <c r="AG4" s="24">
        <v>2</v>
      </c>
      <c r="AH4" s="24"/>
      <c r="AI4" s="24"/>
      <c r="AJ4" s="24"/>
      <c r="AK4" s="24"/>
      <c r="AL4" s="24">
        <v>1</v>
      </c>
      <c r="AM4" s="24"/>
      <c r="AN4" s="24">
        <v>1</v>
      </c>
      <c r="AO4" s="24"/>
      <c r="AP4" s="41">
        <f t="shared" si="1"/>
        <v>11870</v>
      </c>
      <c r="AQ4" s="31">
        <f t="shared" si="2"/>
        <v>698.23529411764707</v>
      </c>
    </row>
    <row r="5" spans="1:43">
      <c r="A5" s="16">
        <v>1997</v>
      </c>
      <c r="B5" s="16">
        <v>1</v>
      </c>
      <c r="C5" s="16" t="s">
        <v>588</v>
      </c>
      <c r="D5" s="17"/>
      <c r="E5" s="6" t="s">
        <v>604</v>
      </c>
      <c r="F5" s="17" t="s">
        <v>899</v>
      </c>
      <c r="G5" s="4" t="s">
        <v>3</v>
      </c>
      <c r="H5" s="4">
        <v>2003</v>
      </c>
      <c r="I5" s="4">
        <v>2013</v>
      </c>
      <c r="J5" s="4">
        <f t="shared" si="0"/>
        <v>10</v>
      </c>
      <c r="K5" s="4">
        <v>369</v>
      </c>
      <c r="L5" s="22">
        <v>38</v>
      </c>
      <c r="M5" s="22">
        <v>13</v>
      </c>
      <c r="N5" s="22"/>
      <c r="O5" s="22">
        <v>10</v>
      </c>
      <c r="P5" s="22"/>
      <c r="Q5" s="22">
        <v>4</v>
      </c>
      <c r="R5" s="22"/>
      <c r="S5" s="22">
        <v>2</v>
      </c>
      <c r="T5" s="22"/>
      <c r="U5" s="22"/>
      <c r="V5" s="22" t="s">
        <v>595</v>
      </c>
      <c r="W5" s="22">
        <v>10</v>
      </c>
      <c r="X5" s="22">
        <v>7</v>
      </c>
      <c r="Y5" s="22">
        <v>2</v>
      </c>
      <c r="Z5" s="22">
        <v>1</v>
      </c>
      <c r="AA5" s="22">
        <v>6</v>
      </c>
      <c r="AB5" s="22">
        <v>2</v>
      </c>
      <c r="AC5" s="22">
        <v>2</v>
      </c>
      <c r="AD5" s="24">
        <v>2</v>
      </c>
      <c r="AE5" s="24">
        <v>2</v>
      </c>
      <c r="AF5" s="24">
        <v>10</v>
      </c>
      <c r="AG5" s="24">
        <v>1</v>
      </c>
      <c r="AH5" s="24">
        <v>1</v>
      </c>
      <c r="AI5" s="24"/>
      <c r="AJ5" s="24"/>
      <c r="AK5" s="24"/>
      <c r="AL5" s="24"/>
      <c r="AM5" s="24">
        <v>1</v>
      </c>
      <c r="AN5" s="24">
        <v>1</v>
      </c>
      <c r="AO5" s="24"/>
      <c r="AP5" s="41">
        <f t="shared" si="1"/>
        <v>11700</v>
      </c>
      <c r="AQ5" s="31">
        <f t="shared" si="2"/>
        <v>1170</v>
      </c>
    </row>
    <row r="6" spans="1:43">
      <c r="A6" s="16">
        <v>2025</v>
      </c>
      <c r="B6" s="16">
        <v>3</v>
      </c>
      <c r="C6" s="16"/>
      <c r="D6" s="17" t="s">
        <v>45</v>
      </c>
      <c r="E6" s="6" t="s">
        <v>1096</v>
      </c>
      <c r="F6" s="17" t="s">
        <v>913</v>
      </c>
      <c r="G6" s="17" t="s">
        <v>3</v>
      </c>
      <c r="H6" s="4">
        <v>2025</v>
      </c>
      <c r="I6" s="4">
        <v>2046</v>
      </c>
      <c r="J6" s="4">
        <f t="shared" si="0"/>
        <v>21</v>
      </c>
      <c r="K6" s="4">
        <v>255</v>
      </c>
      <c r="L6" s="22">
        <v>17</v>
      </c>
      <c r="M6" s="22">
        <v>4</v>
      </c>
      <c r="N6" s="22">
        <v>2</v>
      </c>
      <c r="O6" s="22">
        <v>14</v>
      </c>
      <c r="P6" s="22">
        <v>3</v>
      </c>
      <c r="Q6" s="22"/>
      <c r="R6" s="22"/>
      <c r="S6" s="22"/>
      <c r="T6" s="22">
        <v>1</v>
      </c>
      <c r="U6" s="22"/>
      <c r="V6" s="22" t="s">
        <v>595</v>
      </c>
      <c r="W6" s="22">
        <v>15</v>
      </c>
      <c r="X6" s="22">
        <v>11</v>
      </c>
      <c r="Y6" s="22">
        <v>3</v>
      </c>
      <c r="Z6" s="22">
        <v>1</v>
      </c>
      <c r="AA6" s="22">
        <v>12</v>
      </c>
      <c r="AB6" s="22">
        <v>1</v>
      </c>
      <c r="AC6" s="22">
        <v>4</v>
      </c>
      <c r="AD6" s="22">
        <v>5</v>
      </c>
      <c r="AE6" s="22">
        <v>6</v>
      </c>
      <c r="AF6" s="22">
        <v>32</v>
      </c>
      <c r="AG6" s="22"/>
      <c r="AH6" s="22"/>
      <c r="AI6" s="22"/>
      <c r="AJ6" s="22"/>
      <c r="AK6" s="22"/>
      <c r="AL6" s="22"/>
      <c r="AM6" s="22"/>
      <c r="AN6" s="22"/>
      <c r="AO6" s="22"/>
      <c r="AP6" s="41">
        <f t="shared" si="1"/>
        <v>11370</v>
      </c>
      <c r="AQ6" s="31">
        <f t="shared" si="2"/>
        <v>541.42857142857144</v>
      </c>
    </row>
    <row r="7" spans="1:43">
      <c r="A7" s="12">
        <v>2021</v>
      </c>
      <c r="B7" s="12">
        <v>2</v>
      </c>
      <c r="C7" s="12" t="s">
        <v>588</v>
      </c>
      <c r="D7" s="14" t="s">
        <v>52</v>
      </c>
      <c r="E7" s="29" t="s">
        <v>529</v>
      </c>
      <c r="F7" s="15" t="s">
        <v>899</v>
      </c>
      <c r="G7" s="13" t="s">
        <v>10</v>
      </c>
      <c r="H7" s="13">
        <v>2021</v>
      </c>
      <c r="I7" s="13">
        <v>2040</v>
      </c>
      <c r="J7" s="4">
        <f t="shared" si="0"/>
        <v>19</v>
      </c>
      <c r="K7" s="4">
        <v>435</v>
      </c>
      <c r="L7" s="22">
        <v>36</v>
      </c>
      <c r="M7" s="22">
        <v>15</v>
      </c>
      <c r="N7" s="22">
        <v>3</v>
      </c>
      <c r="O7" s="22">
        <v>9</v>
      </c>
      <c r="P7" s="22">
        <v>2</v>
      </c>
      <c r="Q7" s="22">
        <v>6</v>
      </c>
      <c r="R7" s="23">
        <v>1</v>
      </c>
      <c r="S7" s="22"/>
      <c r="T7" s="22"/>
      <c r="U7" s="22"/>
      <c r="V7" s="22" t="s">
        <v>595</v>
      </c>
      <c r="W7" s="22">
        <v>8</v>
      </c>
      <c r="X7" s="22">
        <v>7</v>
      </c>
      <c r="Y7" s="27">
        <v>0</v>
      </c>
      <c r="Z7" s="22">
        <v>1</v>
      </c>
      <c r="AA7" s="22"/>
      <c r="AB7" s="22"/>
      <c r="AC7" s="22">
        <v>1</v>
      </c>
      <c r="AD7" s="22">
        <v>1</v>
      </c>
      <c r="AE7" s="22">
        <v>5</v>
      </c>
      <c r="AF7" s="22">
        <v>29</v>
      </c>
      <c r="AG7" s="22"/>
      <c r="AH7" s="22"/>
      <c r="AI7" s="22">
        <v>6</v>
      </c>
      <c r="AJ7" s="22"/>
      <c r="AK7" s="22"/>
      <c r="AL7" s="22">
        <v>2</v>
      </c>
      <c r="AM7" s="22"/>
      <c r="AN7" s="22">
        <v>1</v>
      </c>
      <c r="AO7" s="22"/>
      <c r="AP7" s="41">
        <f t="shared" si="1"/>
        <v>10990</v>
      </c>
      <c r="AQ7" s="31">
        <f t="shared" si="2"/>
        <v>578.42105263157896</v>
      </c>
    </row>
    <row r="8" spans="1:43">
      <c r="A8" s="16">
        <v>2025</v>
      </c>
      <c r="B8" s="16">
        <v>2</v>
      </c>
      <c r="C8" s="16"/>
      <c r="D8" s="17" t="s">
        <v>53</v>
      </c>
      <c r="E8" s="6" t="s">
        <v>1095</v>
      </c>
      <c r="F8" s="17" t="s">
        <v>902</v>
      </c>
      <c r="G8" s="17" t="s">
        <v>24</v>
      </c>
      <c r="H8" s="4">
        <v>2025</v>
      </c>
      <c r="I8" s="4">
        <v>2045</v>
      </c>
      <c r="J8" s="4">
        <f t="shared" si="0"/>
        <v>20</v>
      </c>
      <c r="K8" s="4">
        <v>171</v>
      </c>
      <c r="L8" s="22">
        <v>17</v>
      </c>
      <c r="M8" s="22">
        <v>4</v>
      </c>
      <c r="N8" s="22">
        <v>2</v>
      </c>
      <c r="O8" s="22">
        <v>11</v>
      </c>
      <c r="P8" s="22"/>
      <c r="Q8" s="22"/>
      <c r="R8" s="22">
        <v>1</v>
      </c>
      <c r="S8" s="22"/>
      <c r="T8" s="22"/>
      <c r="U8" s="22"/>
      <c r="V8" s="22" t="s">
        <v>595</v>
      </c>
      <c r="W8" s="22">
        <v>14</v>
      </c>
      <c r="X8" s="22">
        <v>9</v>
      </c>
      <c r="Y8" s="22">
        <v>3</v>
      </c>
      <c r="Z8" s="22">
        <v>2</v>
      </c>
      <c r="AA8" s="22">
        <v>6</v>
      </c>
      <c r="AB8" s="22">
        <v>4</v>
      </c>
      <c r="AC8" s="22">
        <v>1</v>
      </c>
      <c r="AD8" s="22">
        <v>2</v>
      </c>
      <c r="AE8" s="22">
        <v>4</v>
      </c>
      <c r="AF8" s="22">
        <v>22</v>
      </c>
      <c r="AG8" s="22">
        <v>3</v>
      </c>
      <c r="AH8" s="22"/>
      <c r="AI8" s="22"/>
      <c r="AJ8" s="22">
        <v>1</v>
      </c>
      <c r="AK8" s="22"/>
      <c r="AL8" s="22"/>
      <c r="AM8" s="22"/>
      <c r="AN8" s="22">
        <v>1</v>
      </c>
      <c r="AO8" s="22"/>
      <c r="AP8" s="41">
        <f t="shared" si="1"/>
        <v>8720</v>
      </c>
      <c r="AQ8" s="31">
        <f t="shared" si="2"/>
        <v>436</v>
      </c>
    </row>
    <row r="9" spans="1:43">
      <c r="A9" s="16">
        <v>1998</v>
      </c>
      <c r="B9" s="16">
        <v>9</v>
      </c>
      <c r="C9" s="12" t="s">
        <v>590</v>
      </c>
      <c r="D9" s="17"/>
      <c r="E9" s="6" t="s">
        <v>608</v>
      </c>
      <c r="F9" s="17" t="s">
        <v>895</v>
      </c>
      <c r="G9" s="4" t="s">
        <v>3</v>
      </c>
      <c r="H9" s="4">
        <v>2003</v>
      </c>
      <c r="I9" s="4">
        <v>2017</v>
      </c>
      <c r="J9" s="4">
        <f t="shared" si="0"/>
        <v>14</v>
      </c>
      <c r="K9" s="4">
        <v>411</v>
      </c>
      <c r="L9" s="22">
        <v>35</v>
      </c>
      <c r="M9" s="22">
        <v>14</v>
      </c>
      <c r="N9" s="22"/>
      <c r="O9" s="22">
        <v>8</v>
      </c>
      <c r="P9" s="22"/>
      <c r="Q9" s="22">
        <v>2</v>
      </c>
      <c r="R9" s="22"/>
      <c r="S9" s="22"/>
      <c r="T9" s="22"/>
      <c r="U9" s="22"/>
      <c r="V9" s="22" t="s">
        <v>595</v>
      </c>
      <c r="W9" s="22">
        <v>11</v>
      </c>
      <c r="X9" s="22">
        <v>5</v>
      </c>
      <c r="Y9" s="22">
        <v>5</v>
      </c>
      <c r="Z9" s="22">
        <v>1</v>
      </c>
      <c r="AA9" s="22">
        <v>0</v>
      </c>
      <c r="AB9" s="22">
        <v>2</v>
      </c>
      <c r="AC9" s="22"/>
      <c r="AD9" s="24">
        <v>1</v>
      </c>
      <c r="AE9" s="24">
        <v>1</v>
      </c>
      <c r="AF9" s="22"/>
      <c r="AG9" s="24">
        <v>8</v>
      </c>
      <c r="AH9" s="22"/>
      <c r="AI9" s="22"/>
      <c r="AJ9" s="22"/>
      <c r="AK9" s="22"/>
      <c r="AL9" s="22">
        <v>1</v>
      </c>
      <c r="AM9" s="22"/>
      <c r="AN9" s="22">
        <v>2</v>
      </c>
      <c r="AO9" s="22"/>
      <c r="AP9" s="41">
        <f t="shared" si="1"/>
        <v>8400</v>
      </c>
      <c r="AQ9" s="31">
        <f t="shared" si="2"/>
        <v>600</v>
      </c>
    </row>
    <row r="10" spans="1:43">
      <c r="A10" s="12">
        <v>2031</v>
      </c>
      <c r="B10" s="12">
        <v>5</v>
      </c>
      <c r="C10" s="12"/>
      <c r="D10" s="14" t="s">
        <v>37</v>
      </c>
      <c r="E10" s="29" t="s">
        <v>1238</v>
      </c>
      <c r="F10" s="15" t="s">
        <v>1239</v>
      </c>
      <c r="G10" s="13" t="s">
        <v>10</v>
      </c>
      <c r="H10" s="13">
        <v>2031</v>
      </c>
      <c r="I10" s="8"/>
      <c r="J10" s="4" t="str">
        <f t="shared" si="0"/>
        <v>en cours</v>
      </c>
      <c r="K10" s="4">
        <v>52</v>
      </c>
      <c r="L10" s="22">
        <v>25</v>
      </c>
      <c r="M10" s="22">
        <v>8</v>
      </c>
      <c r="N10" s="22"/>
      <c r="O10" s="22">
        <v>9</v>
      </c>
      <c r="P10" s="22">
        <v>4</v>
      </c>
      <c r="Q10" s="22">
        <v>4</v>
      </c>
      <c r="R10" s="22"/>
      <c r="S10" s="22"/>
      <c r="T10" s="22"/>
      <c r="U10" s="22"/>
      <c r="V10" s="22"/>
      <c r="W10" s="22">
        <v>8</v>
      </c>
      <c r="X10" s="22">
        <v>4</v>
      </c>
      <c r="Y10" s="22">
        <v>3</v>
      </c>
      <c r="Z10" s="22">
        <v>1</v>
      </c>
      <c r="AA10" s="22"/>
      <c r="AB10" s="22"/>
      <c r="AC10" s="22">
        <v>2</v>
      </c>
      <c r="AD10" s="22">
        <v>2</v>
      </c>
      <c r="AE10" s="22">
        <v>2</v>
      </c>
      <c r="AF10" s="22">
        <v>12</v>
      </c>
      <c r="AG10" s="22"/>
      <c r="AH10" s="22"/>
      <c r="AI10" s="22">
        <v>6</v>
      </c>
      <c r="AJ10" s="22"/>
      <c r="AK10" s="22"/>
      <c r="AL10" s="22"/>
      <c r="AM10" s="22"/>
      <c r="AN10" s="22"/>
      <c r="AO10" s="22"/>
      <c r="AP10" s="41">
        <f t="shared" si="1"/>
        <v>8070</v>
      </c>
      <c r="AQ10" s="31">
        <f t="shared" si="2"/>
        <v>538</v>
      </c>
    </row>
    <row r="11" spans="1:43">
      <c r="A11" s="16">
        <v>2003</v>
      </c>
      <c r="B11" s="16">
        <v>2</v>
      </c>
      <c r="C11" s="16" t="s">
        <v>588</v>
      </c>
      <c r="D11" s="17"/>
      <c r="E11" s="6" t="s">
        <v>601</v>
      </c>
      <c r="F11" s="17" t="s">
        <v>903</v>
      </c>
      <c r="G11" s="4" t="s">
        <v>3</v>
      </c>
      <c r="H11" s="4">
        <v>2003</v>
      </c>
      <c r="I11" s="4">
        <v>2024</v>
      </c>
      <c r="J11" s="4">
        <f t="shared" si="0"/>
        <v>21</v>
      </c>
      <c r="K11" s="4">
        <v>484</v>
      </c>
      <c r="L11" s="22">
        <v>27</v>
      </c>
      <c r="M11" s="22">
        <v>11</v>
      </c>
      <c r="N11" s="22"/>
      <c r="O11" s="22">
        <v>15</v>
      </c>
      <c r="P11" s="22"/>
      <c r="Q11" s="22">
        <v>2</v>
      </c>
      <c r="R11" s="22"/>
      <c r="S11" s="22"/>
      <c r="T11" s="22">
        <v>1</v>
      </c>
      <c r="U11" s="22"/>
      <c r="V11" s="22" t="s">
        <v>595</v>
      </c>
      <c r="W11" s="22">
        <v>12</v>
      </c>
      <c r="X11" s="22">
        <v>4</v>
      </c>
      <c r="Y11" s="22">
        <v>5</v>
      </c>
      <c r="Z11" s="22">
        <v>3</v>
      </c>
      <c r="AA11" s="22"/>
      <c r="AB11" s="22"/>
      <c r="AC11" s="22"/>
      <c r="AD11" s="22"/>
      <c r="AE11" s="22"/>
      <c r="AF11" s="22"/>
      <c r="AG11" s="22">
        <v>3</v>
      </c>
      <c r="AH11" s="22"/>
      <c r="AI11" s="22"/>
      <c r="AJ11" s="22"/>
      <c r="AK11" s="22"/>
      <c r="AL11" s="22"/>
      <c r="AM11" s="22">
        <v>2</v>
      </c>
      <c r="AN11" s="22">
        <v>2</v>
      </c>
      <c r="AO11" s="22"/>
      <c r="AP11" s="41">
        <f t="shared" si="1"/>
        <v>7850</v>
      </c>
      <c r="AQ11" s="31">
        <f t="shared" si="2"/>
        <v>373.8095238095238</v>
      </c>
    </row>
    <row r="12" spans="1:43">
      <c r="A12" s="16">
        <v>1999</v>
      </c>
      <c r="B12" s="16">
        <v>24</v>
      </c>
      <c r="C12" s="12" t="s">
        <v>587</v>
      </c>
      <c r="D12" s="17"/>
      <c r="E12" s="6" t="s">
        <v>605</v>
      </c>
      <c r="F12" s="17" t="s">
        <v>898</v>
      </c>
      <c r="G12" s="4" t="s">
        <v>24</v>
      </c>
      <c r="H12" s="4">
        <v>2003</v>
      </c>
      <c r="I12" s="4">
        <v>2018</v>
      </c>
      <c r="J12" s="4">
        <f t="shared" si="0"/>
        <v>15</v>
      </c>
      <c r="K12" s="4">
        <v>287</v>
      </c>
      <c r="L12" s="22">
        <v>13</v>
      </c>
      <c r="M12" s="22"/>
      <c r="N12" s="22"/>
      <c r="O12" s="22">
        <v>10</v>
      </c>
      <c r="P12" s="22"/>
      <c r="Q12" s="22"/>
      <c r="R12" s="22"/>
      <c r="S12" s="22"/>
      <c r="T12" s="22"/>
      <c r="U12" s="22"/>
      <c r="V12" s="22" t="s">
        <v>595</v>
      </c>
      <c r="W12" s="22">
        <v>10</v>
      </c>
      <c r="X12" s="22">
        <v>5</v>
      </c>
      <c r="Y12" s="22">
        <v>3</v>
      </c>
      <c r="Z12" s="22">
        <v>2</v>
      </c>
      <c r="AA12" s="22">
        <v>13</v>
      </c>
      <c r="AB12" s="22">
        <v>1</v>
      </c>
      <c r="AC12" s="22"/>
      <c r="AD12" s="24">
        <v>2</v>
      </c>
      <c r="AE12" s="24">
        <v>3</v>
      </c>
      <c r="AF12" s="24">
        <v>13</v>
      </c>
      <c r="AG12" s="24"/>
      <c r="AH12" s="24"/>
      <c r="AI12" s="24"/>
      <c r="AJ12" s="24">
        <v>2</v>
      </c>
      <c r="AK12" s="24"/>
      <c r="AL12" s="24"/>
      <c r="AM12" s="24">
        <v>1</v>
      </c>
      <c r="AN12" s="24">
        <v>1</v>
      </c>
      <c r="AO12" s="24"/>
      <c r="AP12" s="41">
        <f t="shared" si="1"/>
        <v>7230</v>
      </c>
      <c r="AQ12" s="31">
        <f t="shared" si="2"/>
        <v>482</v>
      </c>
    </row>
    <row r="13" spans="1:43">
      <c r="A13" s="16">
        <v>2037</v>
      </c>
      <c r="B13" s="16">
        <v>1</v>
      </c>
      <c r="C13" s="16"/>
      <c r="D13" s="17" t="s">
        <v>36</v>
      </c>
      <c r="E13" s="6" t="s">
        <v>1530</v>
      </c>
      <c r="F13" s="17" t="s">
        <v>900</v>
      </c>
      <c r="G13" s="4" t="s">
        <v>10</v>
      </c>
      <c r="H13" s="4">
        <v>2037</v>
      </c>
      <c r="I13" s="4"/>
      <c r="J13" s="4" t="str">
        <f t="shared" si="0"/>
        <v>en cours</v>
      </c>
      <c r="K13" s="4">
        <v>39</v>
      </c>
      <c r="L13" s="22">
        <v>21</v>
      </c>
      <c r="M13" s="22">
        <v>8</v>
      </c>
      <c r="N13" s="22">
        <v>3</v>
      </c>
      <c r="O13" s="22">
        <v>9</v>
      </c>
      <c r="P13" s="22">
        <v>4</v>
      </c>
      <c r="Q13" s="22">
        <v>4</v>
      </c>
      <c r="R13" s="22">
        <v>1</v>
      </c>
      <c r="S13" s="22"/>
      <c r="T13" s="22"/>
      <c r="U13" s="22"/>
      <c r="V13" s="22"/>
      <c r="W13" s="22">
        <v>7</v>
      </c>
      <c r="X13" s="22">
        <v>5</v>
      </c>
      <c r="Y13" s="22">
        <v>2</v>
      </c>
      <c r="Z13" s="22">
        <v>0</v>
      </c>
      <c r="AA13" s="22">
        <v>0</v>
      </c>
      <c r="AB13" s="22">
        <v>1</v>
      </c>
      <c r="AC13" s="22"/>
      <c r="AD13" s="22"/>
      <c r="AE13" s="22"/>
      <c r="AF13" s="22"/>
      <c r="AG13" s="22">
        <v>1</v>
      </c>
      <c r="AH13" s="22"/>
      <c r="AI13" s="22"/>
      <c r="AJ13" s="22"/>
      <c r="AK13" s="22"/>
      <c r="AL13" s="22">
        <v>1</v>
      </c>
      <c r="AM13" s="22"/>
      <c r="AN13" s="22">
        <v>1</v>
      </c>
      <c r="AO13" s="22">
        <v>1</v>
      </c>
      <c r="AP13" s="41">
        <f t="shared" si="1"/>
        <v>7200</v>
      </c>
      <c r="AQ13" s="31">
        <f t="shared" si="2"/>
        <v>800</v>
      </c>
    </row>
    <row r="14" spans="1:43">
      <c r="A14" s="12">
        <v>2010</v>
      </c>
      <c r="B14" s="12">
        <v>5</v>
      </c>
      <c r="C14" s="12" t="s">
        <v>588</v>
      </c>
      <c r="D14" s="14" t="s">
        <v>65</v>
      </c>
      <c r="E14" s="5" t="s">
        <v>216</v>
      </c>
      <c r="F14" s="16" t="s">
        <v>899</v>
      </c>
      <c r="G14" s="13" t="s">
        <v>8</v>
      </c>
      <c r="H14" s="13">
        <v>2010</v>
      </c>
      <c r="I14" s="13">
        <v>2026</v>
      </c>
      <c r="J14" s="4">
        <f t="shared" si="0"/>
        <v>16</v>
      </c>
      <c r="K14" s="4">
        <v>240</v>
      </c>
      <c r="L14" s="22">
        <v>8</v>
      </c>
      <c r="M14" s="22">
        <v>1</v>
      </c>
      <c r="N14" s="22">
        <v>2</v>
      </c>
      <c r="O14" s="22">
        <v>12</v>
      </c>
      <c r="P14" s="22"/>
      <c r="Q14" s="23">
        <v>1</v>
      </c>
      <c r="R14" s="22"/>
      <c r="S14" s="22"/>
      <c r="T14" s="22"/>
      <c r="U14" s="22"/>
      <c r="V14" s="22" t="s">
        <v>595</v>
      </c>
      <c r="W14" s="22">
        <v>10</v>
      </c>
      <c r="X14" s="27">
        <v>5</v>
      </c>
      <c r="Y14" s="22">
        <v>3</v>
      </c>
      <c r="Z14" s="22">
        <v>2</v>
      </c>
      <c r="AA14" s="22">
        <v>9</v>
      </c>
      <c r="AB14" s="22">
        <v>1</v>
      </c>
      <c r="AC14" s="24">
        <v>1</v>
      </c>
      <c r="AD14" s="24">
        <v>1</v>
      </c>
      <c r="AE14" s="24">
        <v>1</v>
      </c>
      <c r="AF14" s="24">
        <v>6</v>
      </c>
      <c r="AG14" s="24">
        <v>2</v>
      </c>
      <c r="AH14" s="24"/>
      <c r="AI14" s="24"/>
      <c r="AJ14" s="24"/>
      <c r="AK14" s="24"/>
      <c r="AL14" s="24">
        <v>1</v>
      </c>
      <c r="AM14" s="24"/>
      <c r="AN14" s="24">
        <v>1</v>
      </c>
      <c r="AO14" s="24"/>
      <c r="AP14" s="41">
        <f t="shared" si="1"/>
        <v>7160</v>
      </c>
      <c r="AQ14" s="31">
        <f t="shared" si="2"/>
        <v>447.5</v>
      </c>
    </row>
    <row r="15" spans="1:43">
      <c r="A15" s="12">
        <v>2017</v>
      </c>
      <c r="B15" s="12">
        <v>1</v>
      </c>
      <c r="C15" s="12" t="s">
        <v>588</v>
      </c>
      <c r="D15" s="14" t="s">
        <v>62</v>
      </c>
      <c r="E15" s="29" t="s">
        <v>414</v>
      </c>
      <c r="F15" s="15" t="s">
        <v>899</v>
      </c>
      <c r="G15" s="13" t="s">
        <v>24</v>
      </c>
      <c r="H15" s="13">
        <v>2017</v>
      </c>
      <c r="I15" s="13">
        <v>2038</v>
      </c>
      <c r="J15" s="4">
        <f t="shared" si="0"/>
        <v>21</v>
      </c>
      <c r="K15" s="4">
        <v>342</v>
      </c>
      <c r="L15" s="22">
        <v>16</v>
      </c>
      <c r="M15" s="22">
        <v>3</v>
      </c>
      <c r="N15" s="22">
        <v>2</v>
      </c>
      <c r="O15" s="22">
        <v>13</v>
      </c>
      <c r="P15" s="22">
        <v>1</v>
      </c>
      <c r="Q15" s="22">
        <v>1</v>
      </c>
      <c r="R15" s="23">
        <v>1</v>
      </c>
      <c r="S15" s="22"/>
      <c r="T15" s="22"/>
      <c r="U15" s="22"/>
      <c r="V15" s="22" t="s">
        <v>595</v>
      </c>
      <c r="W15" s="22">
        <v>10</v>
      </c>
      <c r="X15" s="27">
        <v>5</v>
      </c>
      <c r="Y15" s="22">
        <v>3</v>
      </c>
      <c r="Z15" s="22">
        <v>2</v>
      </c>
      <c r="AA15" s="22"/>
      <c r="AB15" s="22"/>
      <c r="AC15" s="22"/>
      <c r="AD15" s="22">
        <v>4</v>
      </c>
      <c r="AE15" s="22">
        <v>5</v>
      </c>
      <c r="AF15" s="22">
        <v>25</v>
      </c>
      <c r="AG15" s="22">
        <v>1</v>
      </c>
      <c r="AH15" s="22"/>
      <c r="AI15" s="22"/>
      <c r="AJ15" s="22"/>
      <c r="AK15" s="22"/>
      <c r="AL15" s="22">
        <v>2</v>
      </c>
      <c r="AM15" s="22">
        <v>1</v>
      </c>
      <c r="AN15" s="22">
        <v>5</v>
      </c>
      <c r="AO15" s="22"/>
      <c r="AP15" s="41">
        <f t="shared" si="1"/>
        <v>6550</v>
      </c>
      <c r="AQ15" s="31">
        <f t="shared" si="2"/>
        <v>311.90476190476193</v>
      </c>
    </row>
    <row r="16" spans="1:43">
      <c r="A16" s="16">
        <v>2029</v>
      </c>
      <c r="B16" s="16">
        <v>2</v>
      </c>
      <c r="C16" s="16"/>
      <c r="D16" s="17" t="s">
        <v>48</v>
      </c>
      <c r="E16" s="6" t="s">
        <v>1149</v>
      </c>
      <c r="F16" s="17" t="s">
        <v>899</v>
      </c>
      <c r="G16" s="4" t="s">
        <v>3</v>
      </c>
      <c r="H16" s="4">
        <v>2029</v>
      </c>
      <c r="I16" s="4"/>
      <c r="J16" s="4" t="str">
        <f t="shared" si="0"/>
        <v>en cours</v>
      </c>
      <c r="K16" s="4">
        <v>48</v>
      </c>
      <c r="L16" s="22">
        <v>11</v>
      </c>
      <c r="M16" s="22">
        <v>4</v>
      </c>
      <c r="N16" s="22">
        <v>1</v>
      </c>
      <c r="O16" s="22">
        <v>13</v>
      </c>
      <c r="P16" s="22"/>
      <c r="Q16" s="22">
        <v>1</v>
      </c>
      <c r="R16" s="22"/>
      <c r="S16" s="22"/>
      <c r="T16" s="22"/>
      <c r="U16" s="22"/>
      <c r="V16" s="22"/>
      <c r="W16" s="22">
        <v>11</v>
      </c>
      <c r="X16" s="22">
        <v>7</v>
      </c>
      <c r="Y16" s="22">
        <v>2</v>
      </c>
      <c r="Z16" s="22">
        <v>2</v>
      </c>
      <c r="AA16" s="22"/>
      <c r="AB16" s="22"/>
      <c r="AC16" s="22"/>
      <c r="AD16" s="22">
        <v>2</v>
      </c>
      <c r="AE16" s="22">
        <v>5</v>
      </c>
      <c r="AF16" s="22">
        <v>27</v>
      </c>
      <c r="AG16" s="22"/>
      <c r="AH16" s="22"/>
      <c r="AI16" s="22"/>
      <c r="AJ16" s="22"/>
      <c r="AK16" s="22"/>
      <c r="AL16" s="22"/>
      <c r="AM16" s="22"/>
      <c r="AN16" s="22">
        <v>3</v>
      </c>
      <c r="AO16" s="22"/>
      <c r="AP16" s="41">
        <f t="shared" si="1"/>
        <v>6270</v>
      </c>
      <c r="AQ16" s="31">
        <f t="shared" si="2"/>
        <v>368.8235294117647</v>
      </c>
    </row>
    <row r="17" spans="1:43">
      <c r="A17" s="12">
        <v>2004</v>
      </c>
      <c r="B17" s="12">
        <v>27</v>
      </c>
      <c r="C17" s="12" t="s">
        <v>587</v>
      </c>
      <c r="D17" s="14" t="s">
        <v>57</v>
      </c>
      <c r="E17" s="5" t="s">
        <v>33</v>
      </c>
      <c r="F17" s="16" t="s">
        <v>899</v>
      </c>
      <c r="G17" s="13" t="s">
        <v>10</v>
      </c>
      <c r="H17" s="13">
        <v>2004</v>
      </c>
      <c r="I17" s="13">
        <v>2018</v>
      </c>
      <c r="J17" s="4">
        <f t="shared" si="0"/>
        <v>14</v>
      </c>
      <c r="K17" s="4">
        <v>342</v>
      </c>
      <c r="L17" s="22">
        <v>23</v>
      </c>
      <c r="M17" s="22">
        <v>4</v>
      </c>
      <c r="N17" s="22">
        <v>1</v>
      </c>
      <c r="O17" s="22">
        <v>7</v>
      </c>
      <c r="P17" s="22"/>
      <c r="Q17" s="23">
        <v>1</v>
      </c>
      <c r="R17" s="22"/>
      <c r="S17" s="22"/>
      <c r="T17" s="22"/>
      <c r="U17" s="22"/>
      <c r="V17" s="22" t="s">
        <v>595</v>
      </c>
      <c r="W17" s="22">
        <v>7</v>
      </c>
      <c r="X17" s="27">
        <v>6</v>
      </c>
      <c r="Y17" s="22">
        <v>1</v>
      </c>
      <c r="Z17" s="22">
        <v>0</v>
      </c>
      <c r="AA17" s="22"/>
      <c r="AB17" s="22"/>
      <c r="AC17" s="24">
        <v>2</v>
      </c>
      <c r="AD17" s="24">
        <v>2</v>
      </c>
      <c r="AE17" s="24">
        <v>3</v>
      </c>
      <c r="AF17" s="24">
        <v>13</v>
      </c>
      <c r="AG17" s="24"/>
      <c r="AH17" s="24"/>
      <c r="AI17" s="24"/>
      <c r="AJ17" s="24"/>
      <c r="AK17" s="24"/>
      <c r="AL17" s="24"/>
      <c r="AM17" s="24"/>
      <c r="AN17" s="24"/>
      <c r="AO17" s="24"/>
      <c r="AP17" s="41">
        <f t="shared" si="1"/>
        <v>5780</v>
      </c>
      <c r="AQ17" s="31">
        <f t="shared" si="2"/>
        <v>412.85714285714283</v>
      </c>
    </row>
    <row r="18" spans="1:43">
      <c r="A18" s="12">
        <v>2013</v>
      </c>
      <c r="B18" s="12">
        <v>1</v>
      </c>
      <c r="C18" s="12" t="s">
        <v>588</v>
      </c>
      <c r="D18" s="14" t="s">
        <v>58</v>
      </c>
      <c r="E18" s="5" t="s">
        <v>299</v>
      </c>
      <c r="F18" s="15" t="s">
        <v>899</v>
      </c>
      <c r="G18" s="13" t="s">
        <v>3</v>
      </c>
      <c r="H18" s="13">
        <v>2013</v>
      </c>
      <c r="I18" s="13">
        <v>2030</v>
      </c>
      <c r="J18" s="4">
        <f t="shared" si="0"/>
        <v>17</v>
      </c>
      <c r="K18" s="4">
        <v>328</v>
      </c>
      <c r="L18" s="22">
        <v>11</v>
      </c>
      <c r="M18" s="22">
        <v>9</v>
      </c>
      <c r="N18" s="22"/>
      <c r="O18" s="22">
        <v>10</v>
      </c>
      <c r="P18" s="22">
        <v>1</v>
      </c>
      <c r="Q18" s="22"/>
      <c r="R18" s="22"/>
      <c r="S18" s="22"/>
      <c r="T18" s="22"/>
      <c r="U18" s="22"/>
      <c r="V18" s="22" t="s">
        <v>595</v>
      </c>
      <c r="W18" s="22">
        <v>9</v>
      </c>
      <c r="X18" s="27">
        <v>5</v>
      </c>
      <c r="Y18" s="22">
        <v>4</v>
      </c>
      <c r="Z18" s="22">
        <v>0</v>
      </c>
      <c r="AA18" s="22"/>
      <c r="AB18" s="22"/>
      <c r="AC18" s="24">
        <v>1</v>
      </c>
      <c r="AD18" s="24">
        <v>2</v>
      </c>
      <c r="AE18" s="22">
        <v>2</v>
      </c>
      <c r="AF18" s="22">
        <v>6</v>
      </c>
      <c r="AG18" s="22">
        <v>2</v>
      </c>
      <c r="AH18" s="22">
        <v>2</v>
      </c>
      <c r="AI18" s="22"/>
      <c r="AJ18" s="22"/>
      <c r="AK18" s="22"/>
      <c r="AL18" s="22"/>
      <c r="AM18" s="22"/>
      <c r="AN18" s="22"/>
      <c r="AO18" s="22"/>
      <c r="AP18" s="41">
        <f t="shared" si="1"/>
        <v>5510</v>
      </c>
      <c r="AQ18" s="31">
        <f t="shared" si="2"/>
        <v>324.11764705882354</v>
      </c>
    </row>
    <row r="19" spans="1:43">
      <c r="A19" s="12">
        <v>2015</v>
      </c>
      <c r="B19" s="12">
        <v>2</v>
      </c>
      <c r="C19" s="12" t="s">
        <v>588</v>
      </c>
      <c r="D19" s="14" t="s">
        <v>54</v>
      </c>
      <c r="E19" s="29" t="s">
        <v>357</v>
      </c>
      <c r="F19" s="16" t="s">
        <v>899</v>
      </c>
      <c r="G19" s="13" t="s">
        <v>10</v>
      </c>
      <c r="H19" s="13">
        <v>2015</v>
      </c>
      <c r="I19" s="13">
        <v>2033</v>
      </c>
      <c r="J19" s="4">
        <f t="shared" si="0"/>
        <v>18</v>
      </c>
      <c r="K19" s="4">
        <v>379</v>
      </c>
      <c r="L19" s="22">
        <v>24</v>
      </c>
      <c r="M19" s="22">
        <v>7</v>
      </c>
      <c r="N19" s="22">
        <v>1</v>
      </c>
      <c r="O19" s="22">
        <v>4</v>
      </c>
      <c r="P19" s="22"/>
      <c r="Q19" s="22">
        <v>1</v>
      </c>
      <c r="R19" s="22"/>
      <c r="S19" s="22"/>
      <c r="T19" s="22"/>
      <c r="U19" s="22"/>
      <c r="V19" s="22" t="s">
        <v>595</v>
      </c>
      <c r="W19" s="22">
        <v>6</v>
      </c>
      <c r="X19" s="27">
        <v>1</v>
      </c>
      <c r="Y19" s="22">
        <v>3</v>
      </c>
      <c r="Z19" s="22">
        <v>2</v>
      </c>
      <c r="AA19" s="22"/>
      <c r="AB19" s="22"/>
      <c r="AC19" s="22">
        <v>3</v>
      </c>
      <c r="AD19" s="22">
        <v>3</v>
      </c>
      <c r="AE19" s="22">
        <v>3</v>
      </c>
      <c r="AF19" s="22">
        <v>17</v>
      </c>
      <c r="AG19" s="22"/>
      <c r="AH19" s="22"/>
      <c r="AI19" s="22"/>
      <c r="AJ19" s="22"/>
      <c r="AK19" s="22"/>
      <c r="AL19" s="22"/>
      <c r="AM19" s="22"/>
      <c r="AN19" s="22"/>
      <c r="AO19" s="22"/>
      <c r="AP19" s="41">
        <f t="shared" si="1"/>
        <v>5320</v>
      </c>
      <c r="AQ19" s="31">
        <f t="shared" si="2"/>
        <v>295.55555555555554</v>
      </c>
    </row>
    <row r="20" spans="1:43">
      <c r="A20" s="16">
        <v>2029</v>
      </c>
      <c r="B20" s="16">
        <v>8</v>
      </c>
      <c r="C20" s="16"/>
      <c r="D20" s="17" t="s">
        <v>48</v>
      </c>
      <c r="E20" s="6" t="s">
        <v>1137</v>
      </c>
      <c r="F20" s="17" t="s">
        <v>899</v>
      </c>
      <c r="G20" s="4" t="s">
        <v>10</v>
      </c>
      <c r="H20" s="4">
        <v>2029</v>
      </c>
      <c r="I20" s="4">
        <v>2042</v>
      </c>
      <c r="J20" s="4">
        <f t="shared" si="0"/>
        <v>13</v>
      </c>
      <c r="K20" s="4">
        <v>92</v>
      </c>
      <c r="L20" s="22">
        <v>17</v>
      </c>
      <c r="M20" s="22">
        <v>9</v>
      </c>
      <c r="N20" s="22"/>
      <c r="O20" s="22">
        <v>7</v>
      </c>
      <c r="P20" s="22">
        <v>1</v>
      </c>
      <c r="Q20" s="22">
        <v>1</v>
      </c>
      <c r="R20" s="22">
        <v>1</v>
      </c>
      <c r="S20" s="22"/>
      <c r="T20" s="22"/>
      <c r="U20" s="22"/>
      <c r="V20" s="22" t="s">
        <v>595</v>
      </c>
      <c r="W20" s="22">
        <v>4</v>
      </c>
      <c r="X20" s="22">
        <v>2</v>
      </c>
      <c r="Y20" s="22">
        <v>2</v>
      </c>
      <c r="Z20" s="22">
        <v>0</v>
      </c>
      <c r="AA20" s="22"/>
      <c r="AB20" s="22"/>
      <c r="AC20" s="22">
        <v>2</v>
      </c>
      <c r="AD20" s="22">
        <v>2</v>
      </c>
      <c r="AE20" s="22">
        <v>2</v>
      </c>
      <c r="AF20" s="22">
        <v>11</v>
      </c>
      <c r="AG20" s="22"/>
      <c r="AH20" s="22"/>
      <c r="AI20" s="22"/>
      <c r="AJ20" s="22"/>
      <c r="AK20" s="22"/>
      <c r="AL20" s="22">
        <v>1</v>
      </c>
      <c r="AM20" s="22"/>
      <c r="AN20" s="22">
        <v>3</v>
      </c>
      <c r="AO20" s="22"/>
      <c r="AP20" s="41">
        <f t="shared" si="1"/>
        <v>5160</v>
      </c>
      <c r="AQ20" s="31">
        <f t="shared" si="2"/>
        <v>396.92307692307691</v>
      </c>
    </row>
    <row r="21" spans="1:43">
      <c r="A21" s="12">
        <v>2021</v>
      </c>
      <c r="B21" s="12">
        <v>9</v>
      </c>
      <c r="C21" s="12" t="s">
        <v>590</v>
      </c>
      <c r="D21" s="14" t="s">
        <v>36</v>
      </c>
      <c r="E21" s="29" t="s">
        <v>536</v>
      </c>
      <c r="F21" s="15" t="s">
        <v>899</v>
      </c>
      <c r="G21" s="13" t="s">
        <v>10</v>
      </c>
      <c r="H21" s="13">
        <v>2021</v>
      </c>
      <c r="I21" s="13">
        <v>2034</v>
      </c>
      <c r="J21" s="4">
        <f t="shared" si="0"/>
        <v>13</v>
      </c>
      <c r="K21" s="4">
        <v>379</v>
      </c>
      <c r="L21" s="22">
        <v>23</v>
      </c>
      <c r="M21" s="22">
        <v>9</v>
      </c>
      <c r="N21" s="22">
        <v>3</v>
      </c>
      <c r="O21" s="22">
        <v>8</v>
      </c>
      <c r="P21" s="22">
        <v>2</v>
      </c>
      <c r="Q21" s="22">
        <v>2</v>
      </c>
      <c r="R21" s="22"/>
      <c r="S21" s="22"/>
      <c r="T21" s="22"/>
      <c r="U21" s="22"/>
      <c r="V21" s="22" t="s">
        <v>595</v>
      </c>
      <c r="W21" s="22">
        <v>4</v>
      </c>
      <c r="X21" s="22">
        <v>2</v>
      </c>
      <c r="Y21" s="22">
        <v>2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>
        <v>2</v>
      </c>
      <c r="AJ21" s="22"/>
      <c r="AK21" s="22"/>
      <c r="AL21" s="22"/>
      <c r="AM21" s="22"/>
      <c r="AN21" s="22"/>
      <c r="AO21" s="22">
        <v>1</v>
      </c>
      <c r="AP21" s="41">
        <f t="shared" si="1"/>
        <v>5150</v>
      </c>
      <c r="AQ21" s="31">
        <f t="shared" si="2"/>
        <v>396.15384615384613</v>
      </c>
    </row>
    <row r="22" spans="1:43">
      <c r="A22" s="12">
        <v>2010</v>
      </c>
      <c r="B22" s="12">
        <v>15</v>
      </c>
      <c r="C22" s="12" t="s">
        <v>589</v>
      </c>
      <c r="D22" s="14" t="s">
        <v>62</v>
      </c>
      <c r="E22" s="5" t="s">
        <v>226</v>
      </c>
      <c r="F22" s="16" t="s">
        <v>899</v>
      </c>
      <c r="G22" s="13" t="s">
        <v>10</v>
      </c>
      <c r="H22" s="13">
        <v>2010</v>
      </c>
      <c r="I22" s="13">
        <v>2026</v>
      </c>
      <c r="J22" s="4">
        <f t="shared" si="0"/>
        <v>16</v>
      </c>
      <c r="K22" s="4">
        <v>314</v>
      </c>
      <c r="L22" s="22">
        <v>20</v>
      </c>
      <c r="M22" s="22">
        <v>4</v>
      </c>
      <c r="N22" s="22"/>
      <c r="O22" s="22">
        <v>8</v>
      </c>
      <c r="P22" s="22"/>
      <c r="Q22" s="23">
        <v>1</v>
      </c>
      <c r="R22" s="22"/>
      <c r="S22" s="22"/>
      <c r="T22" s="22"/>
      <c r="U22" s="22"/>
      <c r="V22" s="22" t="s">
        <v>595</v>
      </c>
      <c r="W22" s="22">
        <v>7</v>
      </c>
      <c r="X22" s="27">
        <v>4</v>
      </c>
      <c r="Y22" s="22">
        <v>1</v>
      </c>
      <c r="Z22" s="22">
        <v>2</v>
      </c>
      <c r="AA22" s="22">
        <v>1</v>
      </c>
      <c r="AB22" s="22">
        <v>3</v>
      </c>
      <c r="AC22" s="22"/>
      <c r="AD22" s="24">
        <v>1</v>
      </c>
      <c r="AE22" s="24">
        <v>1</v>
      </c>
      <c r="AF22" s="24">
        <v>6</v>
      </c>
      <c r="AG22" s="24"/>
      <c r="AH22" s="24"/>
      <c r="AI22" s="24">
        <v>1</v>
      </c>
      <c r="AJ22" s="24"/>
      <c r="AK22" s="24"/>
      <c r="AL22" s="24"/>
      <c r="AM22" s="24"/>
      <c r="AN22" s="24"/>
      <c r="AO22" s="24"/>
      <c r="AP22" s="41">
        <f t="shared" si="1"/>
        <v>5010</v>
      </c>
      <c r="AQ22" s="31">
        <f t="shared" si="2"/>
        <v>313.125</v>
      </c>
    </row>
    <row r="23" spans="1:43">
      <c r="A23" s="16">
        <v>2023</v>
      </c>
      <c r="B23" s="16">
        <v>1</v>
      </c>
      <c r="C23" s="16" t="s">
        <v>588</v>
      </c>
      <c r="D23" s="16" t="s">
        <v>37</v>
      </c>
      <c r="E23" s="5" t="s">
        <v>932</v>
      </c>
      <c r="F23" s="17" t="s">
        <v>949</v>
      </c>
      <c r="G23" s="16" t="s">
        <v>642</v>
      </c>
      <c r="H23" s="4">
        <v>2023</v>
      </c>
      <c r="I23" s="4">
        <v>2041</v>
      </c>
      <c r="J23" s="4">
        <f t="shared" si="0"/>
        <v>18</v>
      </c>
      <c r="K23" s="4">
        <v>202</v>
      </c>
      <c r="L23" s="22">
        <v>10</v>
      </c>
      <c r="M23" s="22">
        <v>3</v>
      </c>
      <c r="N23" s="22">
        <v>3</v>
      </c>
      <c r="O23" s="22">
        <v>12</v>
      </c>
      <c r="P23" s="22"/>
      <c r="Q23" s="22"/>
      <c r="R23" s="22">
        <v>1</v>
      </c>
      <c r="S23" s="22"/>
      <c r="T23" s="22"/>
      <c r="U23" s="22"/>
      <c r="V23" s="22" t="s">
        <v>595</v>
      </c>
      <c r="W23" s="22">
        <v>8</v>
      </c>
      <c r="X23" s="22">
        <v>3</v>
      </c>
      <c r="Y23" s="22">
        <v>3</v>
      </c>
      <c r="Z23" s="22">
        <v>2</v>
      </c>
      <c r="AA23" s="22"/>
      <c r="AB23" s="22"/>
      <c r="AC23" s="22"/>
      <c r="AD23" s="22">
        <v>2</v>
      </c>
      <c r="AE23" s="22">
        <v>3</v>
      </c>
      <c r="AF23" s="22">
        <v>18</v>
      </c>
      <c r="AG23" s="22">
        <v>3</v>
      </c>
      <c r="AH23" s="22"/>
      <c r="AI23" s="22"/>
      <c r="AJ23" s="22"/>
      <c r="AK23" s="22"/>
      <c r="AL23" s="22">
        <v>3</v>
      </c>
      <c r="AM23" s="22"/>
      <c r="AN23" s="22">
        <v>1</v>
      </c>
      <c r="AO23" s="22"/>
      <c r="AP23" s="41">
        <f t="shared" si="1"/>
        <v>4730</v>
      </c>
      <c r="AQ23" s="31">
        <f t="shared" si="2"/>
        <v>262.77777777777777</v>
      </c>
    </row>
    <row r="24" spans="1:43">
      <c r="A24" s="16">
        <v>2025</v>
      </c>
      <c r="B24" s="16">
        <v>6</v>
      </c>
      <c r="C24" s="16"/>
      <c r="D24" s="17" t="s">
        <v>62</v>
      </c>
      <c r="E24" s="6" t="s">
        <v>1099</v>
      </c>
      <c r="F24" s="17" t="s">
        <v>899</v>
      </c>
      <c r="G24" s="17" t="s">
        <v>10</v>
      </c>
      <c r="H24" s="4">
        <v>2025</v>
      </c>
      <c r="I24" s="4">
        <v>2044</v>
      </c>
      <c r="J24" s="4">
        <f t="shared" si="0"/>
        <v>19</v>
      </c>
      <c r="K24" s="4">
        <v>130</v>
      </c>
      <c r="L24" s="22">
        <v>13</v>
      </c>
      <c r="M24" s="22">
        <v>3</v>
      </c>
      <c r="N24" s="22"/>
      <c r="O24" s="22">
        <v>5</v>
      </c>
      <c r="P24" s="22"/>
      <c r="Q24" s="22"/>
      <c r="R24" s="22"/>
      <c r="S24" s="22"/>
      <c r="T24" s="22"/>
      <c r="U24" s="22"/>
      <c r="V24" s="22" t="s">
        <v>595</v>
      </c>
      <c r="W24" s="22">
        <v>4</v>
      </c>
      <c r="X24" s="22">
        <v>0</v>
      </c>
      <c r="Y24" s="22">
        <v>1</v>
      </c>
      <c r="Z24" s="22">
        <v>3</v>
      </c>
      <c r="AA24" s="22">
        <v>5</v>
      </c>
      <c r="AB24" s="22">
        <v>3</v>
      </c>
      <c r="AC24" s="22">
        <v>1</v>
      </c>
      <c r="AD24" s="22">
        <v>3</v>
      </c>
      <c r="AE24" s="22">
        <v>6</v>
      </c>
      <c r="AF24" s="22">
        <v>34</v>
      </c>
      <c r="AG24" s="22"/>
      <c r="AH24" s="22"/>
      <c r="AI24" s="22"/>
      <c r="AJ24" s="22">
        <v>3</v>
      </c>
      <c r="AK24" s="22"/>
      <c r="AL24" s="22"/>
      <c r="AM24" s="22"/>
      <c r="AN24" s="22"/>
      <c r="AO24" s="22"/>
      <c r="AP24" s="41">
        <f t="shared" si="1"/>
        <v>4490</v>
      </c>
      <c r="AQ24" s="31">
        <f t="shared" si="2"/>
        <v>236.31578947368422</v>
      </c>
    </row>
    <row r="25" spans="1:43">
      <c r="A25" s="12">
        <v>2020</v>
      </c>
      <c r="B25" s="12">
        <v>2</v>
      </c>
      <c r="C25" s="12" t="s">
        <v>588</v>
      </c>
      <c r="D25" s="14" t="s">
        <v>41</v>
      </c>
      <c r="E25" s="29" t="s">
        <v>500</v>
      </c>
      <c r="F25" s="15" t="s">
        <v>899</v>
      </c>
      <c r="G25" s="13" t="s">
        <v>5</v>
      </c>
      <c r="H25" s="13">
        <v>2020</v>
      </c>
      <c r="I25" s="13">
        <v>2034</v>
      </c>
      <c r="J25" s="4">
        <f t="shared" si="0"/>
        <v>14</v>
      </c>
      <c r="K25" s="4">
        <v>265</v>
      </c>
      <c r="L25" s="22">
        <v>11</v>
      </c>
      <c r="M25" s="22">
        <v>2</v>
      </c>
      <c r="N25" s="22">
        <v>2</v>
      </c>
      <c r="O25" s="22">
        <v>9</v>
      </c>
      <c r="P25" s="22">
        <v>1</v>
      </c>
      <c r="Q25" s="22"/>
      <c r="R25" s="23">
        <v>1</v>
      </c>
      <c r="S25" s="22"/>
      <c r="T25" s="22"/>
      <c r="U25" s="22"/>
      <c r="V25" s="22"/>
      <c r="W25" s="22">
        <v>9</v>
      </c>
      <c r="X25" s="27">
        <v>4</v>
      </c>
      <c r="Y25" s="22">
        <v>2</v>
      </c>
      <c r="Z25" s="22">
        <v>3</v>
      </c>
      <c r="AA25" s="22"/>
      <c r="AB25" s="22"/>
      <c r="AC25" s="22">
        <v>1</v>
      </c>
      <c r="AD25" s="22">
        <v>1</v>
      </c>
      <c r="AE25" s="22">
        <v>3</v>
      </c>
      <c r="AF25" s="22">
        <v>16</v>
      </c>
      <c r="AG25" s="22"/>
      <c r="AH25" s="22"/>
      <c r="AI25" s="22"/>
      <c r="AJ25" s="22"/>
      <c r="AK25" s="22">
        <v>1</v>
      </c>
      <c r="AL25" s="22"/>
      <c r="AM25" s="22"/>
      <c r="AN25" s="22"/>
      <c r="AO25" s="22"/>
      <c r="AP25" s="41">
        <f t="shared" si="1"/>
        <v>4460</v>
      </c>
      <c r="AQ25" s="31">
        <f t="shared" si="2"/>
        <v>318.57142857142856</v>
      </c>
    </row>
    <row r="26" spans="1:43">
      <c r="A26" s="16">
        <v>2029</v>
      </c>
      <c r="B26" s="16">
        <v>1</v>
      </c>
      <c r="C26" s="16"/>
      <c r="D26" s="17" t="s">
        <v>56</v>
      </c>
      <c r="E26" s="6" t="s">
        <v>1154</v>
      </c>
      <c r="F26" s="17" t="s">
        <v>899</v>
      </c>
      <c r="G26" s="4" t="s">
        <v>24</v>
      </c>
      <c r="H26" s="4">
        <v>2029</v>
      </c>
      <c r="I26" s="4"/>
      <c r="J26" s="4" t="str">
        <f t="shared" si="0"/>
        <v>en cours</v>
      </c>
      <c r="K26" s="4">
        <v>101</v>
      </c>
      <c r="L26" s="22">
        <v>7</v>
      </c>
      <c r="M26" s="22"/>
      <c r="N26" s="22"/>
      <c r="O26" s="22">
        <v>11</v>
      </c>
      <c r="P26" s="22">
        <v>1</v>
      </c>
      <c r="Q26" s="22"/>
      <c r="R26" s="22"/>
      <c r="S26" s="22"/>
      <c r="T26" s="22">
        <v>1</v>
      </c>
      <c r="U26" s="22"/>
      <c r="V26" s="22"/>
      <c r="W26" s="22">
        <v>7</v>
      </c>
      <c r="X26" s="22">
        <v>1</v>
      </c>
      <c r="Y26" s="22">
        <v>6</v>
      </c>
      <c r="Z26" s="22">
        <v>0</v>
      </c>
      <c r="AA26" s="22"/>
      <c r="AB26" s="22">
        <v>3</v>
      </c>
      <c r="AC26" s="22">
        <v>2</v>
      </c>
      <c r="AD26" s="22">
        <v>2</v>
      </c>
      <c r="AE26" s="22">
        <v>4</v>
      </c>
      <c r="AF26" s="22">
        <v>23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41">
        <f t="shared" si="1"/>
        <v>4430</v>
      </c>
      <c r="AQ26" s="31">
        <f t="shared" si="2"/>
        <v>260.58823529411762</v>
      </c>
    </row>
    <row r="27" spans="1:43">
      <c r="A27" s="16">
        <v>1994</v>
      </c>
      <c r="B27" s="16">
        <v>2</v>
      </c>
      <c r="C27" s="16" t="s">
        <v>588</v>
      </c>
      <c r="D27" s="17"/>
      <c r="E27" s="6" t="s">
        <v>613</v>
      </c>
      <c r="F27" s="15" t="s">
        <v>899</v>
      </c>
      <c r="G27" s="4" t="s">
        <v>10</v>
      </c>
      <c r="H27" s="4">
        <v>2003</v>
      </c>
      <c r="I27" s="4">
        <v>2011</v>
      </c>
      <c r="J27" s="4">
        <f t="shared" si="0"/>
        <v>8</v>
      </c>
      <c r="K27" s="4">
        <v>212</v>
      </c>
      <c r="L27" s="22">
        <v>8</v>
      </c>
      <c r="M27" s="22">
        <v>5</v>
      </c>
      <c r="N27" s="22"/>
      <c r="O27" s="22">
        <v>5</v>
      </c>
      <c r="P27" s="22"/>
      <c r="Q27" s="22">
        <v>1</v>
      </c>
      <c r="R27" s="22"/>
      <c r="S27" s="22"/>
      <c r="T27" s="22"/>
      <c r="U27" s="22"/>
      <c r="V27" s="22" t="s">
        <v>595</v>
      </c>
      <c r="W27" s="22">
        <v>5</v>
      </c>
      <c r="X27" s="22">
        <v>3</v>
      </c>
      <c r="Y27" s="22">
        <v>1</v>
      </c>
      <c r="Z27" s="22">
        <v>1</v>
      </c>
      <c r="AA27" s="22">
        <v>4</v>
      </c>
      <c r="AB27" s="22">
        <v>1</v>
      </c>
      <c r="AC27" s="22"/>
      <c r="AD27" s="24">
        <v>0</v>
      </c>
      <c r="AE27" s="24">
        <v>1</v>
      </c>
      <c r="AF27" s="24">
        <v>5</v>
      </c>
      <c r="AG27" s="24"/>
      <c r="AH27" s="24"/>
      <c r="AI27" s="24">
        <v>2</v>
      </c>
      <c r="AJ27" s="24">
        <v>1</v>
      </c>
      <c r="AK27" s="24"/>
      <c r="AL27" s="24"/>
      <c r="AM27" s="24"/>
      <c r="AN27" s="24"/>
      <c r="AO27" s="24"/>
      <c r="AP27" s="41">
        <f t="shared" si="1"/>
        <v>4250</v>
      </c>
      <c r="AQ27" s="31">
        <f t="shared" si="2"/>
        <v>531.25</v>
      </c>
    </row>
    <row r="28" spans="1:43">
      <c r="A28" s="12">
        <v>2016</v>
      </c>
      <c r="B28" s="12">
        <v>1</v>
      </c>
      <c r="C28" s="12" t="s">
        <v>588</v>
      </c>
      <c r="D28" s="14" t="s">
        <v>64</v>
      </c>
      <c r="E28" s="5" t="s">
        <v>385</v>
      </c>
      <c r="F28" s="16" t="s">
        <v>902</v>
      </c>
      <c r="G28" s="13" t="s">
        <v>5</v>
      </c>
      <c r="H28" s="13">
        <v>2016</v>
      </c>
      <c r="I28" s="13">
        <v>2032</v>
      </c>
      <c r="J28" s="4">
        <f t="shared" si="0"/>
        <v>16</v>
      </c>
      <c r="K28" s="4">
        <v>235</v>
      </c>
      <c r="L28" s="22">
        <v>4</v>
      </c>
      <c r="M28" s="22">
        <v>1</v>
      </c>
      <c r="N28" s="22">
        <v>1</v>
      </c>
      <c r="O28" s="22">
        <v>8</v>
      </c>
      <c r="P28" s="22"/>
      <c r="Q28" s="22"/>
      <c r="R28" s="22"/>
      <c r="S28" s="22">
        <v>2</v>
      </c>
      <c r="T28" s="22"/>
      <c r="U28" s="22"/>
      <c r="V28" s="22" t="s">
        <v>595</v>
      </c>
      <c r="W28" s="22">
        <v>6</v>
      </c>
      <c r="X28" s="27">
        <v>2</v>
      </c>
      <c r="Y28" s="22">
        <v>2</v>
      </c>
      <c r="Z28" s="22">
        <v>2</v>
      </c>
      <c r="AA28" s="22">
        <v>3</v>
      </c>
      <c r="AB28" s="22">
        <v>5</v>
      </c>
      <c r="AC28" s="22"/>
      <c r="AD28" s="22"/>
      <c r="AE28" s="22"/>
      <c r="AF28" s="22"/>
      <c r="AG28" s="22"/>
      <c r="AH28" s="22"/>
      <c r="AI28" s="22"/>
      <c r="AJ28" s="22"/>
      <c r="AK28" s="22">
        <v>5</v>
      </c>
      <c r="AL28" s="22"/>
      <c r="AM28" s="22"/>
      <c r="AN28" s="22"/>
      <c r="AO28" s="22">
        <v>1</v>
      </c>
      <c r="AP28" s="41">
        <f t="shared" si="1"/>
        <v>4150</v>
      </c>
      <c r="AQ28" s="31">
        <f t="shared" si="2"/>
        <v>259.375</v>
      </c>
    </row>
    <row r="29" spans="1:43">
      <c r="A29" s="16">
        <v>2023</v>
      </c>
      <c r="B29" s="16">
        <v>6</v>
      </c>
      <c r="C29" s="16" t="s">
        <v>590</v>
      </c>
      <c r="D29" s="16" t="s">
        <v>62</v>
      </c>
      <c r="E29" s="5" t="s">
        <v>937</v>
      </c>
      <c r="F29" s="17" t="s">
        <v>917</v>
      </c>
      <c r="G29" s="16" t="s">
        <v>641</v>
      </c>
      <c r="H29" s="4">
        <v>2023</v>
      </c>
      <c r="I29" s="4">
        <v>2041</v>
      </c>
      <c r="J29" s="4">
        <f t="shared" si="0"/>
        <v>18</v>
      </c>
      <c r="K29" s="4">
        <v>153</v>
      </c>
      <c r="L29" s="22">
        <v>9</v>
      </c>
      <c r="M29" s="22">
        <v>1</v>
      </c>
      <c r="N29" s="22"/>
      <c r="O29" s="22">
        <v>7</v>
      </c>
      <c r="P29" s="22"/>
      <c r="Q29" s="22"/>
      <c r="R29" s="22"/>
      <c r="S29" s="22"/>
      <c r="T29" s="22"/>
      <c r="U29" s="22"/>
      <c r="V29" s="22" t="s">
        <v>595</v>
      </c>
      <c r="W29" s="22">
        <v>8</v>
      </c>
      <c r="X29" s="22">
        <v>2</v>
      </c>
      <c r="Y29" s="22">
        <v>6</v>
      </c>
      <c r="Z29" s="22">
        <v>0</v>
      </c>
      <c r="AA29" s="22">
        <v>1</v>
      </c>
      <c r="AB29" s="22">
        <v>2</v>
      </c>
      <c r="AC29" s="22"/>
      <c r="AD29" s="22">
        <v>2</v>
      </c>
      <c r="AE29" s="22">
        <v>4</v>
      </c>
      <c r="AF29" s="22">
        <v>21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41">
        <f t="shared" si="1"/>
        <v>3960</v>
      </c>
      <c r="AQ29" s="31">
        <f t="shared" si="2"/>
        <v>220</v>
      </c>
    </row>
    <row r="30" spans="1:43">
      <c r="A30" s="12">
        <v>2005</v>
      </c>
      <c r="B30" s="12">
        <v>2</v>
      </c>
      <c r="C30" s="12" t="s">
        <v>588</v>
      </c>
      <c r="D30" s="14" t="s">
        <v>62</v>
      </c>
      <c r="E30" s="5" t="s">
        <v>68</v>
      </c>
      <c r="F30" s="16" t="s">
        <v>899</v>
      </c>
      <c r="G30" s="13" t="s">
        <v>5</v>
      </c>
      <c r="H30" s="13">
        <v>2005</v>
      </c>
      <c r="I30" s="13">
        <v>2019</v>
      </c>
      <c r="J30" s="4">
        <f t="shared" si="0"/>
        <v>14</v>
      </c>
      <c r="K30" s="4">
        <v>372</v>
      </c>
      <c r="L30" s="22">
        <v>13</v>
      </c>
      <c r="M30" s="22">
        <v>5</v>
      </c>
      <c r="N30" s="22">
        <v>3</v>
      </c>
      <c r="O30" s="22">
        <v>8</v>
      </c>
      <c r="P30" s="22"/>
      <c r="Q30" s="22"/>
      <c r="R30" s="22"/>
      <c r="S30" s="22"/>
      <c r="T30" s="22"/>
      <c r="U30" s="22"/>
      <c r="V30" s="22" t="s">
        <v>595</v>
      </c>
      <c r="W30" s="22">
        <v>8</v>
      </c>
      <c r="X30" s="27">
        <v>2</v>
      </c>
      <c r="Y30" s="22">
        <v>4</v>
      </c>
      <c r="Z30" s="22">
        <v>2</v>
      </c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>
        <v>4</v>
      </c>
      <c r="AL30" s="22"/>
      <c r="AM30" s="22"/>
      <c r="AN30" s="22"/>
      <c r="AO30" s="22">
        <v>1</v>
      </c>
      <c r="AP30" s="41">
        <f t="shared" si="1"/>
        <v>3950</v>
      </c>
      <c r="AQ30" s="31">
        <f t="shared" si="2"/>
        <v>282.14285714285717</v>
      </c>
    </row>
    <row r="31" spans="1:43">
      <c r="A31" s="16">
        <v>2037</v>
      </c>
      <c r="B31" s="16">
        <v>2</v>
      </c>
      <c r="C31" s="16"/>
      <c r="D31" s="17" t="s">
        <v>52</v>
      </c>
      <c r="E31" s="6" t="s">
        <v>1531</v>
      </c>
      <c r="F31" s="17" t="s">
        <v>899</v>
      </c>
      <c r="G31" s="4" t="s">
        <v>8</v>
      </c>
      <c r="H31" s="4">
        <v>2037</v>
      </c>
      <c r="I31" s="4"/>
      <c r="J31" s="4" t="str">
        <f t="shared" si="0"/>
        <v>en cours</v>
      </c>
      <c r="K31" s="4">
        <v>17</v>
      </c>
      <c r="L31" s="22">
        <v>9</v>
      </c>
      <c r="M31" s="22">
        <v>1</v>
      </c>
      <c r="N31" s="22">
        <v>3</v>
      </c>
      <c r="O31" s="22">
        <v>8</v>
      </c>
      <c r="P31" s="22"/>
      <c r="Q31" s="22"/>
      <c r="R31" s="22"/>
      <c r="S31" s="22"/>
      <c r="T31" s="22"/>
      <c r="U31" s="22"/>
      <c r="V31" s="22"/>
      <c r="W31" s="22">
        <v>8</v>
      </c>
      <c r="X31" s="22">
        <v>2</v>
      </c>
      <c r="Y31" s="22">
        <v>6</v>
      </c>
      <c r="Z31" s="22">
        <v>0</v>
      </c>
      <c r="AA31" s="22"/>
      <c r="AB31" s="22">
        <v>2</v>
      </c>
      <c r="AC31" s="22"/>
      <c r="AD31" s="22"/>
      <c r="AE31" s="22"/>
      <c r="AF31" s="22"/>
      <c r="AG31" s="22">
        <v>5</v>
      </c>
      <c r="AH31" s="22"/>
      <c r="AI31" s="22"/>
      <c r="AJ31" s="22"/>
      <c r="AK31" s="22"/>
      <c r="AL31" s="22">
        <v>1</v>
      </c>
      <c r="AM31" s="22"/>
      <c r="AN31" s="22"/>
      <c r="AO31" s="22"/>
      <c r="AP31" s="41">
        <f t="shared" si="1"/>
        <v>3800</v>
      </c>
      <c r="AQ31" s="31">
        <f t="shared" si="2"/>
        <v>422.22222222222223</v>
      </c>
    </row>
    <row r="32" spans="1:43">
      <c r="A32" s="16">
        <v>2024</v>
      </c>
      <c r="B32" s="16">
        <v>31</v>
      </c>
      <c r="C32" s="16"/>
      <c r="D32" s="32" t="s">
        <v>49</v>
      </c>
      <c r="E32" s="37" t="s">
        <v>1072</v>
      </c>
      <c r="F32" s="17" t="s">
        <v>899</v>
      </c>
      <c r="G32" s="16" t="s">
        <v>5</v>
      </c>
      <c r="H32" s="4">
        <v>2024</v>
      </c>
      <c r="I32" s="4">
        <v>2040</v>
      </c>
      <c r="J32" s="4">
        <f t="shared" si="0"/>
        <v>16</v>
      </c>
      <c r="K32" s="4">
        <v>160</v>
      </c>
      <c r="L32" s="22">
        <v>3</v>
      </c>
      <c r="M32" s="22"/>
      <c r="N32" s="22"/>
      <c r="O32" s="22">
        <v>11</v>
      </c>
      <c r="P32" s="22"/>
      <c r="Q32" s="22"/>
      <c r="R32" s="22"/>
      <c r="S32" s="22">
        <v>2</v>
      </c>
      <c r="T32" s="22"/>
      <c r="U32" s="22"/>
      <c r="V32" s="22" t="s">
        <v>595</v>
      </c>
      <c r="W32" s="22">
        <v>7</v>
      </c>
      <c r="X32" s="22">
        <v>1</v>
      </c>
      <c r="Y32" s="22">
        <v>2</v>
      </c>
      <c r="Z32" s="22">
        <v>4</v>
      </c>
      <c r="AA32" s="22">
        <v>2</v>
      </c>
      <c r="AB32" s="22">
        <v>3</v>
      </c>
      <c r="AC32" s="22"/>
      <c r="AD32" s="22">
        <v>2</v>
      </c>
      <c r="AE32" s="22">
        <v>2</v>
      </c>
      <c r="AF32" s="22">
        <v>7</v>
      </c>
      <c r="AG32" s="22"/>
      <c r="AH32" s="22"/>
      <c r="AI32" s="22"/>
      <c r="AJ32" s="22"/>
      <c r="AK32" s="22">
        <v>1</v>
      </c>
      <c r="AL32" s="22"/>
      <c r="AM32" s="22"/>
      <c r="AN32" s="22"/>
      <c r="AO32" s="22"/>
      <c r="AP32" s="41">
        <f t="shared" si="1"/>
        <v>3770</v>
      </c>
      <c r="AQ32" s="31">
        <f t="shared" si="2"/>
        <v>235.625</v>
      </c>
    </row>
    <row r="33" spans="1:43">
      <c r="A33" s="12">
        <v>2018</v>
      </c>
      <c r="B33" s="12">
        <v>1</v>
      </c>
      <c r="C33" s="12" t="s">
        <v>588</v>
      </c>
      <c r="D33" s="14" t="s">
        <v>48</v>
      </c>
      <c r="E33" s="29" t="s">
        <v>443</v>
      </c>
      <c r="F33" s="15" t="s">
        <v>899</v>
      </c>
      <c r="G33" s="13" t="s">
        <v>10</v>
      </c>
      <c r="H33" s="13">
        <v>2018</v>
      </c>
      <c r="I33" s="13">
        <v>2032</v>
      </c>
      <c r="J33" s="4">
        <f t="shared" si="0"/>
        <v>14</v>
      </c>
      <c r="K33" s="4">
        <v>339</v>
      </c>
      <c r="L33" s="22">
        <v>14</v>
      </c>
      <c r="M33" s="22"/>
      <c r="N33" s="22">
        <v>4</v>
      </c>
      <c r="O33" s="22">
        <v>6</v>
      </c>
      <c r="P33" s="22"/>
      <c r="Q33" s="22"/>
      <c r="R33" s="23">
        <v>1</v>
      </c>
      <c r="S33" s="22"/>
      <c r="T33" s="22"/>
      <c r="U33" s="22"/>
      <c r="V33" s="22" t="s">
        <v>595</v>
      </c>
      <c r="W33" s="22">
        <v>2</v>
      </c>
      <c r="X33" s="27">
        <v>0</v>
      </c>
      <c r="Y33" s="22">
        <v>0</v>
      </c>
      <c r="Z33" s="22">
        <v>2</v>
      </c>
      <c r="AA33" s="22">
        <v>6</v>
      </c>
      <c r="AB33" s="22">
        <v>4</v>
      </c>
      <c r="AC33" s="22"/>
      <c r="AD33" s="24">
        <v>0</v>
      </c>
      <c r="AE33" s="24">
        <v>1</v>
      </c>
      <c r="AF33" s="24">
        <v>7</v>
      </c>
      <c r="AG33" s="24"/>
      <c r="AH33" s="24"/>
      <c r="AI33" s="24">
        <v>1</v>
      </c>
      <c r="AJ33" s="24">
        <v>1</v>
      </c>
      <c r="AK33" s="24"/>
      <c r="AL33" s="24">
        <v>1</v>
      </c>
      <c r="AM33" s="24"/>
      <c r="AN33" s="24"/>
      <c r="AO33" s="24"/>
      <c r="AP33" s="41">
        <f t="shared" si="1"/>
        <v>3670</v>
      </c>
      <c r="AQ33" s="31">
        <f t="shared" si="2"/>
        <v>262.14285714285717</v>
      </c>
    </row>
    <row r="34" spans="1:43">
      <c r="A34" s="12">
        <v>2016</v>
      </c>
      <c r="B34" s="12">
        <v>3</v>
      </c>
      <c r="C34" s="12" t="s">
        <v>588</v>
      </c>
      <c r="D34" s="14" t="s">
        <v>55</v>
      </c>
      <c r="E34" s="5" t="s">
        <v>387</v>
      </c>
      <c r="F34" s="16" t="s">
        <v>895</v>
      </c>
      <c r="G34" s="13" t="s">
        <v>3</v>
      </c>
      <c r="H34" s="13">
        <v>2016</v>
      </c>
      <c r="I34" s="13">
        <v>2031</v>
      </c>
      <c r="J34" s="4">
        <f t="shared" si="0"/>
        <v>15</v>
      </c>
      <c r="K34" s="4">
        <v>223</v>
      </c>
      <c r="L34" s="22">
        <v>4</v>
      </c>
      <c r="M34" s="22">
        <v>1</v>
      </c>
      <c r="N34" s="22">
        <v>4</v>
      </c>
      <c r="O34" s="22">
        <v>9</v>
      </c>
      <c r="P34" s="22"/>
      <c r="Q34" s="22"/>
      <c r="R34" s="23">
        <v>1</v>
      </c>
      <c r="S34" s="22"/>
      <c r="T34" s="22"/>
      <c r="U34" s="22"/>
      <c r="V34" s="22" t="s">
        <v>595</v>
      </c>
      <c r="W34" s="22">
        <v>10</v>
      </c>
      <c r="X34" s="27">
        <v>3</v>
      </c>
      <c r="Y34" s="22">
        <v>4</v>
      </c>
      <c r="Z34" s="22">
        <v>3</v>
      </c>
      <c r="AA34" s="22"/>
      <c r="AB34" s="22"/>
      <c r="AC34" s="22"/>
      <c r="AD34" s="24">
        <v>0</v>
      </c>
      <c r="AE34" s="24">
        <v>1</v>
      </c>
      <c r="AF34" s="24">
        <v>5</v>
      </c>
      <c r="AG34" s="24"/>
      <c r="AH34" s="24"/>
      <c r="AI34" s="24"/>
      <c r="AJ34" s="24"/>
      <c r="AK34" s="24"/>
      <c r="AL34" s="24"/>
      <c r="AM34" s="24"/>
      <c r="AN34" s="24"/>
      <c r="AO34" s="24"/>
      <c r="AP34" s="41">
        <f t="shared" si="1"/>
        <v>3600</v>
      </c>
      <c r="AQ34" s="31">
        <f t="shared" si="2"/>
        <v>240</v>
      </c>
    </row>
    <row r="35" spans="1:43">
      <c r="A35" s="16">
        <v>2035</v>
      </c>
      <c r="B35" s="16">
        <v>1</v>
      </c>
      <c r="C35" s="16"/>
      <c r="D35" s="17" t="s">
        <v>65</v>
      </c>
      <c r="E35" s="6" t="s">
        <v>1271</v>
      </c>
      <c r="F35" s="17" t="s">
        <v>899</v>
      </c>
      <c r="G35" s="4" t="s">
        <v>5</v>
      </c>
      <c r="H35" s="4">
        <v>2035</v>
      </c>
      <c r="I35" s="4"/>
      <c r="J35" s="4" t="str">
        <f t="shared" si="0"/>
        <v>en cours</v>
      </c>
      <c r="K35" s="4">
        <v>18</v>
      </c>
      <c r="L35" s="22">
        <v>10</v>
      </c>
      <c r="M35" s="22"/>
      <c r="N35" s="22">
        <v>2</v>
      </c>
      <c r="O35" s="22">
        <v>6</v>
      </c>
      <c r="P35" s="22"/>
      <c r="Q35" s="22"/>
      <c r="R35" s="22"/>
      <c r="S35" s="22"/>
      <c r="T35" s="22"/>
      <c r="U35" s="22"/>
      <c r="V35" s="22"/>
      <c r="W35" s="22">
        <v>8</v>
      </c>
      <c r="X35" s="22">
        <v>5</v>
      </c>
      <c r="Y35" s="22">
        <v>2</v>
      </c>
      <c r="Z35" s="22">
        <v>1</v>
      </c>
      <c r="AA35" s="22">
        <v>1</v>
      </c>
      <c r="AB35" s="22">
        <v>1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>
        <v>1</v>
      </c>
      <c r="AO35" s="22"/>
      <c r="AP35" s="41">
        <f t="shared" si="1"/>
        <v>3550</v>
      </c>
      <c r="AQ35" s="31">
        <f t="shared" si="2"/>
        <v>322.72727272727275</v>
      </c>
    </row>
    <row r="36" spans="1:43">
      <c r="A36" s="12">
        <v>2033</v>
      </c>
      <c r="B36" s="12">
        <v>4</v>
      </c>
      <c r="C36" s="12"/>
      <c r="D36" s="14" t="s">
        <v>355</v>
      </c>
      <c r="E36" s="29" t="s">
        <v>1233</v>
      </c>
      <c r="F36" s="15" t="s">
        <v>899</v>
      </c>
      <c r="G36" s="13" t="s">
        <v>5</v>
      </c>
      <c r="H36" s="13">
        <v>2033</v>
      </c>
      <c r="I36" s="8"/>
      <c r="J36" s="4" t="str">
        <f t="shared" si="0"/>
        <v>en cours</v>
      </c>
      <c r="K36" s="4">
        <v>27</v>
      </c>
      <c r="L36" s="22">
        <v>4</v>
      </c>
      <c r="M36" s="22">
        <v>1</v>
      </c>
      <c r="N36" s="22">
        <v>4</v>
      </c>
      <c r="O36" s="22">
        <v>6</v>
      </c>
      <c r="P36" s="22"/>
      <c r="Q36" s="22"/>
      <c r="R36" s="22">
        <v>1</v>
      </c>
      <c r="S36" s="22">
        <v>1</v>
      </c>
      <c r="T36" s="22"/>
      <c r="U36" s="22"/>
      <c r="V36" s="22"/>
      <c r="W36" s="22">
        <v>5</v>
      </c>
      <c r="X36" s="22">
        <v>1</v>
      </c>
      <c r="Y36" s="22">
        <v>4</v>
      </c>
      <c r="Z36" s="22">
        <v>0</v>
      </c>
      <c r="AA36" s="22">
        <v>2</v>
      </c>
      <c r="AB36" s="22">
        <v>3</v>
      </c>
      <c r="AC36" s="22"/>
      <c r="AD36" s="22"/>
      <c r="AE36" s="22"/>
      <c r="AF36" s="22"/>
      <c r="AG36" s="22"/>
      <c r="AH36" s="22"/>
      <c r="AI36" s="22"/>
      <c r="AJ36" s="22"/>
      <c r="AK36" s="22">
        <v>3</v>
      </c>
      <c r="AL36" s="22"/>
      <c r="AM36" s="22"/>
      <c r="AN36" s="22"/>
      <c r="AO36" s="22">
        <v>2</v>
      </c>
      <c r="AP36" s="41">
        <f t="shared" si="1"/>
        <v>3450</v>
      </c>
      <c r="AQ36" s="31">
        <f t="shared" si="2"/>
        <v>265.38461538461536</v>
      </c>
    </row>
    <row r="37" spans="1:43">
      <c r="A37" s="16">
        <v>2024</v>
      </c>
      <c r="B37" s="16">
        <v>13</v>
      </c>
      <c r="C37" s="16"/>
      <c r="D37" s="32" t="s">
        <v>45</v>
      </c>
      <c r="E37" s="37" t="s">
        <v>1020</v>
      </c>
      <c r="F37" s="17" t="s">
        <v>899</v>
      </c>
      <c r="G37" s="16" t="s">
        <v>24</v>
      </c>
      <c r="H37" s="4">
        <v>2024</v>
      </c>
      <c r="I37" s="4">
        <v>2039</v>
      </c>
      <c r="J37" s="4">
        <f t="shared" si="0"/>
        <v>15</v>
      </c>
      <c r="K37" s="4">
        <v>113</v>
      </c>
      <c r="L37" s="22">
        <v>2</v>
      </c>
      <c r="M37" s="22"/>
      <c r="N37" s="22"/>
      <c r="O37" s="22">
        <v>8</v>
      </c>
      <c r="P37" s="22"/>
      <c r="Q37" s="22"/>
      <c r="R37" s="22"/>
      <c r="S37" s="22"/>
      <c r="T37" s="22"/>
      <c r="U37" s="22"/>
      <c r="V37" s="22" t="s">
        <v>595</v>
      </c>
      <c r="W37" s="22">
        <v>9</v>
      </c>
      <c r="X37" s="22">
        <v>1</v>
      </c>
      <c r="Y37" s="22">
        <v>4</v>
      </c>
      <c r="Z37" s="22">
        <v>4</v>
      </c>
      <c r="AA37" s="22">
        <v>1</v>
      </c>
      <c r="AB37" s="22">
        <v>1</v>
      </c>
      <c r="AC37" s="22"/>
      <c r="AD37" s="22">
        <v>1</v>
      </c>
      <c r="AE37" s="22">
        <v>5</v>
      </c>
      <c r="AF37" s="22">
        <v>27</v>
      </c>
      <c r="AG37" s="22">
        <v>1</v>
      </c>
      <c r="AH37" s="22"/>
      <c r="AI37" s="22"/>
      <c r="AJ37" s="22"/>
      <c r="AK37" s="22"/>
      <c r="AL37" s="22"/>
      <c r="AM37" s="22"/>
      <c r="AN37" s="22">
        <v>1</v>
      </c>
      <c r="AO37" s="22"/>
      <c r="AP37" s="41">
        <f t="shared" si="1"/>
        <v>3370</v>
      </c>
      <c r="AQ37" s="31">
        <f t="shared" si="2"/>
        <v>224.66666666666666</v>
      </c>
    </row>
    <row r="38" spans="1:43">
      <c r="A38" s="12">
        <v>2019</v>
      </c>
      <c r="B38" s="12">
        <v>1</v>
      </c>
      <c r="C38" s="12" t="s">
        <v>588</v>
      </c>
      <c r="D38" s="14" t="s">
        <v>59</v>
      </c>
      <c r="E38" s="29" t="s">
        <v>471</v>
      </c>
      <c r="F38" s="16" t="s">
        <v>899</v>
      </c>
      <c r="G38" s="13" t="s">
        <v>3</v>
      </c>
      <c r="H38" s="13">
        <v>2019</v>
      </c>
      <c r="I38" s="13">
        <v>2040</v>
      </c>
      <c r="J38" s="4">
        <f t="shared" si="0"/>
        <v>21</v>
      </c>
      <c r="K38" s="4">
        <v>233</v>
      </c>
      <c r="L38" s="22">
        <v>4</v>
      </c>
      <c r="M38" s="22">
        <v>1</v>
      </c>
      <c r="N38" s="22">
        <v>1</v>
      </c>
      <c r="O38" s="22">
        <v>6</v>
      </c>
      <c r="P38" s="22"/>
      <c r="Q38" s="22"/>
      <c r="R38" s="22"/>
      <c r="S38" s="22"/>
      <c r="T38" s="22"/>
      <c r="U38" s="22"/>
      <c r="V38" s="22" t="s">
        <v>595</v>
      </c>
      <c r="W38" s="22">
        <v>6</v>
      </c>
      <c r="X38" s="22">
        <v>3</v>
      </c>
      <c r="Y38" s="22">
        <v>2</v>
      </c>
      <c r="Z38" s="22">
        <v>1</v>
      </c>
      <c r="AA38" s="22">
        <v>1</v>
      </c>
      <c r="AB38" s="22">
        <v>3</v>
      </c>
      <c r="AC38" s="22"/>
      <c r="AD38" s="22">
        <v>1</v>
      </c>
      <c r="AE38" s="22">
        <v>4</v>
      </c>
      <c r="AF38" s="22">
        <v>21</v>
      </c>
      <c r="AG38" s="22"/>
      <c r="AH38" s="22">
        <v>1</v>
      </c>
      <c r="AI38" s="22"/>
      <c r="AJ38" s="22"/>
      <c r="AK38" s="22"/>
      <c r="AL38" s="22"/>
      <c r="AM38" s="22"/>
      <c r="AN38" s="22"/>
      <c r="AO38" s="22"/>
      <c r="AP38" s="41">
        <f t="shared" si="1"/>
        <v>3360</v>
      </c>
      <c r="AQ38" s="31">
        <f t="shared" si="2"/>
        <v>160</v>
      </c>
    </row>
    <row r="39" spans="1:43">
      <c r="A39" s="12">
        <v>2017</v>
      </c>
      <c r="B39" s="12">
        <v>3</v>
      </c>
      <c r="C39" s="12" t="s">
        <v>588</v>
      </c>
      <c r="D39" s="14" t="s">
        <v>62</v>
      </c>
      <c r="E39" s="29" t="s">
        <v>416</v>
      </c>
      <c r="F39" s="15" t="s">
        <v>902</v>
      </c>
      <c r="G39" s="13" t="s">
        <v>24</v>
      </c>
      <c r="H39" s="13">
        <v>2017</v>
      </c>
      <c r="I39" s="13">
        <v>2033</v>
      </c>
      <c r="J39" s="4">
        <f t="shared" si="0"/>
        <v>16</v>
      </c>
      <c r="K39" s="4">
        <v>138</v>
      </c>
      <c r="L39" s="22">
        <v>1</v>
      </c>
      <c r="M39" s="22">
        <v>1</v>
      </c>
      <c r="N39" s="22"/>
      <c r="O39" s="22">
        <v>5</v>
      </c>
      <c r="P39" s="22"/>
      <c r="Q39" s="22"/>
      <c r="R39" s="22"/>
      <c r="S39" s="22"/>
      <c r="T39" s="22"/>
      <c r="U39" s="22"/>
      <c r="V39" s="22" t="s">
        <v>595</v>
      </c>
      <c r="W39" s="22">
        <v>2</v>
      </c>
      <c r="X39" s="22"/>
      <c r="Y39" s="27">
        <v>2</v>
      </c>
      <c r="Z39" s="22"/>
      <c r="AA39" s="22">
        <v>9</v>
      </c>
      <c r="AB39" s="22">
        <v>2</v>
      </c>
      <c r="AC39" s="22"/>
      <c r="AD39" s="22">
        <v>1</v>
      </c>
      <c r="AE39" s="22">
        <v>1</v>
      </c>
      <c r="AF39" s="22">
        <v>7</v>
      </c>
      <c r="AG39" s="22"/>
      <c r="AH39" s="22"/>
      <c r="AI39" s="22"/>
      <c r="AJ39" s="22"/>
      <c r="AK39" s="22"/>
      <c r="AL39" s="22"/>
      <c r="AM39" s="22"/>
      <c r="AN39" s="22"/>
      <c r="AO39" s="22"/>
      <c r="AP39" s="41">
        <f t="shared" si="1"/>
        <v>3220</v>
      </c>
      <c r="AQ39" s="31">
        <f t="shared" si="2"/>
        <v>201.25</v>
      </c>
    </row>
    <row r="40" spans="1:43">
      <c r="A40" s="16">
        <v>2038</v>
      </c>
      <c r="B40" s="16">
        <v>4</v>
      </c>
      <c r="C40" s="16"/>
      <c r="D40" s="17" t="s">
        <v>49</v>
      </c>
      <c r="E40" s="6" t="s">
        <v>1533</v>
      </c>
      <c r="F40" s="17" t="s">
        <v>899</v>
      </c>
      <c r="G40" s="4" t="s">
        <v>10</v>
      </c>
      <c r="H40" s="4">
        <v>2038</v>
      </c>
      <c r="I40" s="4"/>
      <c r="J40" s="4" t="str">
        <f t="shared" si="0"/>
        <v>en cours</v>
      </c>
      <c r="K40" s="4">
        <v>8</v>
      </c>
      <c r="L40" s="22">
        <v>12</v>
      </c>
      <c r="M40" s="22">
        <v>4</v>
      </c>
      <c r="N40" s="22">
        <v>2</v>
      </c>
      <c r="O40" s="22">
        <v>4</v>
      </c>
      <c r="P40" s="22">
        <v>1</v>
      </c>
      <c r="Q40" s="22">
        <v>1</v>
      </c>
      <c r="R40" s="22"/>
      <c r="S40" s="22"/>
      <c r="T40" s="22"/>
      <c r="U40" s="22"/>
      <c r="V40" s="22"/>
      <c r="W40" s="22">
        <v>4</v>
      </c>
      <c r="X40" s="22">
        <v>2</v>
      </c>
      <c r="Y40" s="22">
        <v>2</v>
      </c>
      <c r="Z40" s="22">
        <v>0</v>
      </c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4</v>
      </c>
      <c r="AK40" s="22"/>
      <c r="AL40" s="22"/>
      <c r="AM40" s="22"/>
      <c r="AN40" s="22"/>
      <c r="AO40" s="22"/>
      <c r="AP40" s="41">
        <f t="shared" si="1"/>
        <v>3200</v>
      </c>
      <c r="AQ40" s="31">
        <f t="shared" si="2"/>
        <v>400</v>
      </c>
    </row>
    <row r="41" spans="1:43">
      <c r="A41" s="16">
        <v>1996</v>
      </c>
      <c r="B41" s="16">
        <v>13</v>
      </c>
      <c r="C41" s="12" t="s">
        <v>590</v>
      </c>
      <c r="D41" s="17"/>
      <c r="E41" s="6" t="s">
        <v>606</v>
      </c>
      <c r="F41" s="15" t="s">
        <v>899</v>
      </c>
      <c r="G41" s="4" t="s">
        <v>8</v>
      </c>
      <c r="H41" s="4">
        <v>2003</v>
      </c>
      <c r="I41" s="4">
        <v>2014</v>
      </c>
      <c r="J41" s="4">
        <f t="shared" si="0"/>
        <v>11</v>
      </c>
      <c r="K41" s="4">
        <v>203</v>
      </c>
      <c r="L41" s="22">
        <v>4</v>
      </c>
      <c r="M41" s="22"/>
      <c r="N41" s="22"/>
      <c r="O41" s="22">
        <v>9</v>
      </c>
      <c r="P41" s="22"/>
      <c r="Q41" s="22"/>
      <c r="R41" s="22"/>
      <c r="S41" s="22"/>
      <c r="T41" s="22"/>
      <c r="U41" s="22"/>
      <c r="V41" s="22" t="s">
        <v>595</v>
      </c>
      <c r="W41" s="22">
        <v>6</v>
      </c>
      <c r="X41" s="22">
        <v>2</v>
      </c>
      <c r="Y41" s="22">
        <v>3</v>
      </c>
      <c r="Z41" s="22">
        <v>1</v>
      </c>
      <c r="AA41" s="22">
        <v>2</v>
      </c>
      <c r="AB41" s="22"/>
      <c r="AC41" s="22"/>
      <c r="AD41" s="24">
        <v>1</v>
      </c>
      <c r="AE41" s="24">
        <v>1</v>
      </c>
      <c r="AF41" s="24">
        <v>6</v>
      </c>
      <c r="AG41" s="24"/>
      <c r="AH41" s="24"/>
      <c r="AI41" s="24"/>
      <c r="AJ41" s="24"/>
      <c r="AK41" s="24"/>
      <c r="AL41" s="24">
        <v>2</v>
      </c>
      <c r="AM41" s="24">
        <v>1</v>
      </c>
      <c r="AN41" s="24"/>
      <c r="AO41" s="24"/>
      <c r="AP41" s="41">
        <f t="shared" si="1"/>
        <v>3110</v>
      </c>
      <c r="AQ41" s="31">
        <f t="shared" si="2"/>
        <v>282.72727272727275</v>
      </c>
    </row>
    <row r="42" spans="1:43">
      <c r="A42" s="12">
        <v>2015</v>
      </c>
      <c r="B42" s="12">
        <v>5</v>
      </c>
      <c r="C42" s="12" t="s">
        <v>588</v>
      </c>
      <c r="D42" s="14" t="s">
        <v>44</v>
      </c>
      <c r="E42" s="5" t="s">
        <v>360</v>
      </c>
      <c r="F42" s="16" t="s">
        <v>899</v>
      </c>
      <c r="G42" s="13" t="s">
        <v>10</v>
      </c>
      <c r="H42" s="13">
        <v>2015</v>
      </c>
      <c r="I42" s="13">
        <v>2032</v>
      </c>
      <c r="J42" s="4">
        <f t="shared" si="0"/>
        <v>17</v>
      </c>
      <c r="K42" s="4">
        <v>313</v>
      </c>
      <c r="L42" s="22">
        <v>11</v>
      </c>
      <c r="M42" s="22">
        <v>2</v>
      </c>
      <c r="N42" s="22"/>
      <c r="O42" s="22">
        <v>4</v>
      </c>
      <c r="P42" s="22"/>
      <c r="Q42" s="22"/>
      <c r="R42" s="22"/>
      <c r="S42" s="22"/>
      <c r="T42" s="22"/>
      <c r="U42" s="22"/>
      <c r="V42" s="22" t="s">
        <v>595</v>
      </c>
      <c r="W42" s="22">
        <v>3</v>
      </c>
      <c r="X42" s="27">
        <v>2</v>
      </c>
      <c r="Y42" s="22">
        <v>1</v>
      </c>
      <c r="Z42" s="22">
        <v>0</v>
      </c>
      <c r="AA42" s="22">
        <v>1</v>
      </c>
      <c r="AB42" s="22">
        <v>2</v>
      </c>
      <c r="AC42" s="24">
        <v>1</v>
      </c>
      <c r="AD42" s="24">
        <v>1</v>
      </c>
      <c r="AE42" s="24">
        <v>1</v>
      </c>
      <c r="AF42" s="24">
        <v>6</v>
      </c>
      <c r="AG42" s="24"/>
      <c r="AH42" s="24"/>
      <c r="AI42" s="24">
        <v>2</v>
      </c>
      <c r="AJ42" s="24">
        <v>4</v>
      </c>
      <c r="AK42" s="24"/>
      <c r="AL42" s="24"/>
      <c r="AM42" s="24"/>
      <c r="AN42" s="24"/>
      <c r="AO42" s="24"/>
      <c r="AP42" s="41">
        <f t="shared" si="1"/>
        <v>3110</v>
      </c>
      <c r="AQ42" s="31">
        <f t="shared" si="2"/>
        <v>182.94117647058823</v>
      </c>
    </row>
    <row r="43" spans="1:43">
      <c r="A43" s="16">
        <v>1999</v>
      </c>
      <c r="B43" s="16">
        <v>2</v>
      </c>
      <c r="C43" s="16" t="s">
        <v>588</v>
      </c>
      <c r="D43" s="17"/>
      <c r="E43" s="6" t="s">
        <v>612</v>
      </c>
      <c r="F43" s="17" t="s">
        <v>899</v>
      </c>
      <c r="G43" s="4" t="s">
        <v>10</v>
      </c>
      <c r="H43" s="4">
        <v>2003</v>
      </c>
      <c r="I43" s="4">
        <v>2016</v>
      </c>
      <c r="J43" s="4">
        <f t="shared" si="0"/>
        <v>13</v>
      </c>
      <c r="K43" s="4">
        <v>244</v>
      </c>
      <c r="L43" s="22">
        <v>5</v>
      </c>
      <c r="M43" s="22">
        <v>2</v>
      </c>
      <c r="N43" s="22"/>
      <c r="O43" s="22">
        <v>5</v>
      </c>
      <c r="P43" s="22"/>
      <c r="Q43" s="22"/>
      <c r="R43" s="22"/>
      <c r="S43" s="22"/>
      <c r="T43" s="22"/>
      <c r="U43" s="22"/>
      <c r="V43" s="22" t="s">
        <v>595</v>
      </c>
      <c r="W43" s="22">
        <v>4</v>
      </c>
      <c r="X43" s="22">
        <v>2</v>
      </c>
      <c r="Y43" s="22">
        <v>2</v>
      </c>
      <c r="Z43" s="22">
        <v>0</v>
      </c>
      <c r="AA43" s="22">
        <v>2</v>
      </c>
      <c r="AB43" s="22">
        <v>1</v>
      </c>
      <c r="AC43" s="22">
        <v>1</v>
      </c>
      <c r="AD43" s="24">
        <v>1</v>
      </c>
      <c r="AE43" s="24">
        <v>1</v>
      </c>
      <c r="AF43" s="24">
        <v>5</v>
      </c>
      <c r="AG43" s="24"/>
      <c r="AH43" s="24"/>
      <c r="AI43" s="24">
        <v>3</v>
      </c>
      <c r="AJ43" s="24">
        <v>1</v>
      </c>
      <c r="AK43" s="24"/>
      <c r="AL43" s="24"/>
      <c r="AM43" s="24"/>
      <c r="AN43" s="24"/>
      <c r="AO43" s="24"/>
      <c r="AP43" s="41">
        <f t="shared" si="1"/>
        <v>3100</v>
      </c>
      <c r="AQ43" s="31">
        <f t="shared" si="2"/>
        <v>238.46153846153845</v>
      </c>
    </row>
    <row r="44" spans="1:43">
      <c r="A44" s="16">
        <v>2031</v>
      </c>
      <c r="B44" s="16">
        <v>10</v>
      </c>
      <c r="C44" s="16"/>
      <c r="D44" s="17" t="s">
        <v>39</v>
      </c>
      <c r="E44" s="6" t="s">
        <v>1190</v>
      </c>
      <c r="F44" s="17" t="s">
        <v>899</v>
      </c>
      <c r="G44" s="4" t="s">
        <v>10</v>
      </c>
      <c r="H44" s="4">
        <v>2031</v>
      </c>
      <c r="I44" s="4">
        <v>2044</v>
      </c>
      <c r="J44" s="4">
        <f t="shared" si="0"/>
        <v>13</v>
      </c>
      <c r="K44" s="4">
        <v>76</v>
      </c>
      <c r="L44" s="22">
        <v>18</v>
      </c>
      <c r="M44" s="22">
        <v>4</v>
      </c>
      <c r="N44" s="22">
        <v>1</v>
      </c>
      <c r="O44" s="22">
        <v>7</v>
      </c>
      <c r="P44" s="22"/>
      <c r="Q44" s="22"/>
      <c r="R44" s="22"/>
      <c r="S44" s="22"/>
      <c r="T44" s="22"/>
      <c r="U44" s="22"/>
      <c r="V44" s="22" t="s">
        <v>595</v>
      </c>
      <c r="W44" s="22">
        <v>4</v>
      </c>
      <c r="X44" s="22">
        <v>0</v>
      </c>
      <c r="Y44" s="22">
        <v>2</v>
      </c>
      <c r="Z44" s="22">
        <v>2</v>
      </c>
      <c r="AA44" s="22"/>
      <c r="AB44" s="22"/>
      <c r="AC44" s="22"/>
      <c r="AD44" s="22">
        <v>0</v>
      </c>
      <c r="AE44" s="22">
        <v>2</v>
      </c>
      <c r="AF44" s="22">
        <v>11</v>
      </c>
      <c r="AG44" s="22"/>
      <c r="AH44" s="22"/>
      <c r="AI44" s="22"/>
      <c r="AJ44" s="22"/>
      <c r="AK44" s="22"/>
      <c r="AL44" s="22">
        <v>3</v>
      </c>
      <c r="AM44" s="22"/>
      <c r="AN44" s="22"/>
      <c r="AO44" s="22"/>
      <c r="AP44" s="41">
        <f t="shared" si="1"/>
        <v>3010</v>
      </c>
      <c r="AQ44" s="31">
        <f t="shared" si="2"/>
        <v>231.53846153846155</v>
      </c>
    </row>
    <row r="45" spans="1:43">
      <c r="A45" s="16">
        <v>2000</v>
      </c>
      <c r="B45" s="16">
        <v>7</v>
      </c>
      <c r="C45" s="12" t="s">
        <v>590</v>
      </c>
      <c r="D45" s="17"/>
      <c r="E45" s="6" t="s">
        <v>609</v>
      </c>
      <c r="F45" s="16" t="s">
        <v>899</v>
      </c>
      <c r="G45" s="4" t="s">
        <v>5</v>
      </c>
      <c r="H45" s="4">
        <v>2003</v>
      </c>
      <c r="I45" s="4">
        <v>2015</v>
      </c>
      <c r="J45" s="4">
        <f t="shared" si="0"/>
        <v>12</v>
      </c>
      <c r="K45" s="4">
        <v>246</v>
      </c>
      <c r="L45" s="22">
        <v>4</v>
      </c>
      <c r="M45" s="22"/>
      <c r="N45" s="22"/>
      <c r="O45" s="22">
        <v>7</v>
      </c>
      <c r="P45" s="22"/>
      <c r="Q45" s="22"/>
      <c r="R45" s="22"/>
      <c r="S45" s="22">
        <v>3</v>
      </c>
      <c r="T45" s="22"/>
      <c r="U45" s="22"/>
      <c r="V45" s="22" t="s">
        <v>595</v>
      </c>
      <c r="W45" s="22">
        <v>3</v>
      </c>
      <c r="X45" s="22">
        <v>1</v>
      </c>
      <c r="Y45" s="22">
        <v>1</v>
      </c>
      <c r="Z45" s="22">
        <v>1</v>
      </c>
      <c r="AA45" s="22">
        <v>3</v>
      </c>
      <c r="AB45" s="22">
        <v>1</v>
      </c>
      <c r="AC45" s="22"/>
      <c r="AD45" s="22">
        <v>0</v>
      </c>
      <c r="AE45" s="22">
        <v>0</v>
      </c>
      <c r="AF45" s="22">
        <v>0</v>
      </c>
      <c r="AG45" s="22"/>
      <c r="AH45" s="22"/>
      <c r="AI45" s="22"/>
      <c r="AJ45" s="22"/>
      <c r="AK45" s="22">
        <v>2</v>
      </c>
      <c r="AL45" s="22"/>
      <c r="AM45" s="22"/>
      <c r="AN45" s="22"/>
      <c r="AO45" s="22"/>
      <c r="AP45" s="41">
        <f t="shared" si="1"/>
        <v>2900</v>
      </c>
      <c r="AQ45" s="31">
        <f t="shared" si="2"/>
        <v>241.66666666666666</v>
      </c>
    </row>
    <row r="46" spans="1:43">
      <c r="A46" s="12">
        <v>2011</v>
      </c>
      <c r="B46" s="12">
        <v>18</v>
      </c>
      <c r="C46" s="12" t="s">
        <v>589</v>
      </c>
      <c r="D46" s="14" t="s">
        <v>43</v>
      </c>
      <c r="E46" s="5" t="s">
        <v>258</v>
      </c>
      <c r="F46" s="15" t="s">
        <v>899</v>
      </c>
      <c r="G46" s="13" t="s">
        <v>10</v>
      </c>
      <c r="H46" s="13">
        <v>2011</v>
      </c>
      <c r="I46" s="13">
        <v>2030</v>
      </c>
      <c r="J46" s="4">
        <f t="shared" si="0"/>
        <v>19</v>
      </c>
      <c r="K46" s="4">
        <v>239</v>
      </c>
      <c r="L46" s="22">
        <v>10</v>
      </c>
      <c r="M46" s="22"/>
      <c r="N46" s="22"/>
      <c r="O46" s="22">
        <v>4</v>
      </c>
      <c r="P46" s="22"/>
      <c r="Q46" s="22"/>
      <c r="R46" s="22"/>
      <c r="S46" s="22"/>
      <c r="T46" s="22">
        <v>1</v>
      </c>
      <c r="U46" s="22"/>
      <c r="V46" s="22" t="s">
        <v>595</v>
      </c>
      <c r="W46" s="22">
        <v>3</v>
      </c>
      <c r="X46" s="22">
        <v>0</v>
      </c>
      <c r="Y46" s="22">
        <v>2</v>
      </c>
      <c r="Z46" s="22">
        <v>1</v>
      </c>
      <c r="AA46" s="22">
        <v>3</v>
      </c>
      <c r="AB46" s="22">
        <v>0</v>
      </c>
      <c r="AC46" s="24">
        <v>1</v>
      </c>
      <c r="AD46" s="24">
        <v>2</v>
      </c>
      <c r="AE46" s="22">
        <v>4</v>
      </c>
      <c r="AF46" s="22">
        <v>14</v>
      </c>
      <c r="AG46" s="22"/>
      <c r="AH46" s="22"/>
      <c r="AI46" s="22"/>
      <c r="AJ46" s="22">
        <v>2</v>
      </c>
      <c r="AK46" s="22"/>
      <c r="AL46" s="22"/>
      <c r="AM46" s="22"/>
      <c r="AN46" s="22"/>
      <c r="AO46" s="22"/>
      <c r="AP46" s="41">
        <f t="shared" si="1"/>
        <v>2890</v>
      </c>
      <c r="AQ46" s="31">
        <f t="shared" si="2"/>
        <v>152.10526315789474</v>
      </c>
    </row>
    <row r="47" spans="1:43">
      <c r="A47" s="16">
        <v>2001</v>
      </c>
      <c r="B47" s="16">
        <v>13</v>
      </c>
      <c r="C47" s="12" t="s">
        <v>590</v>
      </c>
      <c r="D47" s="17"/>
      <c r="E47" s="6" t="s">
        <v>603</v>
      </c>
      <c r="F47" s="16" t="s">
        <v>899</v>
      </c>
      <c r="G47" s="4" t="s">
        <v>24</v>
      </c>
      <c r="H47" s="4">
        <v>2003</v>
      </c>
      <c r="I47" s="4">
        <v>2016</v>
      </c>
      <c r="J47" s="4">
        <f t="shared" si="0"/>
        <v>13</v>
      </c>
      <c r="K47" s="4">
        <v>205</v>
      </c>
      <c r="L47" s="22"/>
      <c r="M47" s="22"/>
      <c r="N47" s="22"/>
      <c r="O47" s="22">
        <v>11</v>
      </c>
      <c r="P47" s="22"/>
      <c r="Q47" s="22"/>
      <c r="R47" s="22"/>
      <c r="S47" s="22"/>
      <c r="T47" s="22"/>
      <c r="U47" s="22"/>
      <c r="V47" s="22" t="s">
        <v>595</v>
      </c>
      <c r="W47" s="22">
        <v>6</v>
      </c>
      <c r="X47" s="22">
        <v>3</v>
      </c>
      <c r="Y47" s="22">
        <v>2</v>
      </c>
      <c r="Z47" s="22">
        <v>1</v>
      </c>
      <c r="AA47" s="22"/>
      <c r="AB47" s="22"/>
      <c r="AC47" s="22"/>
      <c r="AD47" s="24">
        <v>1</v>
      </c>
      <c r="AE47" s="24">
        <v>2</v>
      </c>
      <c r="AF47" s="24">
        <v>13</v>
      </c>
      <c r="AG47" s="24"/>
      <c r="AH47" s="24"/>
      <c r="AI47" s="24"/>
      <c r="AJ47" s="24"/>
      <c r="AK47" s="24"/>
      <c r="AL47" s="24"/>
      <c r="AM47" s="24">
        <v>2</v>
      </c>
      <c r="AN47" s="24"/>
      <c r="AO47" s="24"/>
      <c r="AP47" s="41">
        <f t="shared" si="1"/>
        <v>2880</v>
      </c>
      <c r="AQ47" s="31">
        <f t="shared" si="2"/>
        <v>221.53846153846155</v>
      </c>
    </row>
    <row r="48" spans="1:43">
      <c r="A48" s="16">
        <v>1997</v>
      </c>
      <c r="B48" s="16">
        <v>9</v>
      </c>
      <c r="C48" s="12" t="s">
        <v>590</v>
      </c>
      <c r="D48" s="17"/>
      <c r="E48" s="6" t="s">
        <v>620</v>
      </c>
      <c r="F48" s="17" t="s">
        <v>899</v>
      </c>
      <c r="G48" s="4" t="s">
        <v>24</v>
      </c>
      <c r="H48" s="4">
        <v>2003</v>
      </c>
      <c r="I48" s="4">
        <v>2017</v>
      </c>
      <c r="J48" s="4">
        <f t="shared" si="0"/>
        <v>14</v>
      </c>
      <c r="K48" s="4">
        <v>151</v>
      </c>
      <c r="L48" s="22">
        <v>5</v>
      </c>
      <c r="M48" s="22">
        <v>2</v>
      </c>
      <c r="N48" s="22"/>
      <c r="O48" s="22">
        <v>4</v>
      </c>
      <c r="P48" s="22"/>
      <c r="Q48" s="22"/>
      <c r="R48" s="22"/>
      <c r="S48" s="22"/>
      <c r="T48" s="22"/>
      <c r="U48" s="22"/>
      <c r="V48" s="22" t="s">
        <v>595</v>
      </c>
      <c r="W48" s="22">
        <v>5</v>
      </c>
      <c r="X48" s="22">
        <v>3</v>
      </c>
      <c r="Y48" s="22">
        <v>2</v>
      </c>
      <c r="Z48" s="22">
        <v>0</v>
      </c>
      <c r="AA48" s="22"/>
      <c r="AB48" s="22">
        <v>1</v>
      </c>
      <c r="AC48" s="22">
        <v>1</v>
      </c>
      <c r="AD48" s="24">
        <v>1</v>
      </c>
      <c r="AE48" s="24">
        <v>1</v>
      </c>
      <c r="AF48" s="22">
        <v>6</v>
      </c>
      <c r="AG48" s="24">
        <v>2</v>
      </c>
      <c r="AH48" s="22"/>
      <c r="AI48" s="22"/>
      <c r="AJ48" s="22"/>
      <c r="AK48" s="22"/>
      <c r="AL48" s="22"/>
      <c r="AM48" s="22">
        <v>1</v>
      </c>
      <c r="AN48" s="22"/>
      <c r="AO48" s="22"/>
      <c r="AP48" s="41">
        <f t="shared" si="1"/>
        <v>2860</v>
      </c>
      <c r="AQ48" s="31">
        <f t="shared" si="2"/>
        <v>204.28571428571428</v>
      </c>
    </row>
    <row r="49" spans="1:43">
      <c r="A49" s="12">
        <v>2014</v>
      </c>
      <c r="B49" s="12">
        <v>4</v>
      </c>
      <c r="C49" s="12" t="s">
        <v>588</v>
      </c>
      <c r="D49" s="14" t="s">
        <v>41</v>
      </c>
      <c r="E49" s="5" t="s">
        <v>329</v>
      </c>
      <c r="F49" s="16" t="s">
        <v>899</v>
      </c>
      <c r="G49" s="13" t="s">
        <v>5</v>
      </c>
      <c r="H49" s="13">
        <v>2014</v>
      </c>
      <c r="I49" s="13">
        <v>2029</v>
      </c>
      <c r="J49" s="4">
        <f t="shared" si="0"/>
        <v>15</v>
      </c>
      <c r="K49" s="4">
        <v>159</v>
      </c>
      <c r="L49" s="22">
        <v>5</v>
      </c>
      <c r="M49" s="22"/>
      <c r="N49" s="22">
        <v>1</v>
      </c>
      <c r="O49" s="22">
        <v>2</v>
      </c>
      <c r="P49" s="22"/>
      <c r="Q49" s="22"/>
      <c r="R49" s="22"/>
      <c r="S49" s="22">
        <v>2</v>
      </c>
      <c r="T49" s="22"/>
      <c r="U49" s="22"/>
      <c r="V49" s="22" t="s">
        <v>595</v>
      </c>
      <c r="W49" s="22">
        <v>4</v>
      </c>
      <c r="X49" s="22">
        <v>0</v>
      </c>
      <c r="Y49" s="22">
        <v>0</v>
      </c>
      <c r="Z49" s="22">
        <v>4</v>
      </c>
      <c r="AA49" s="22">
        <v>4</v>
      </c>
      <c r="AB49" s="22">
        <v>3</v>
      </c>
      <c r="AC49" s="22"/>
      <c r="AD49" s="24">
        <v>0</v>
      </c>
      <c r="AE49" s="24">
        <v>2</v>
      </c>
      <c r="AF49" s="24">
        <v>12</v>
      </c>
      <c r="AG49" s="24"/>
      <c r="AH49" s="24"/>
      <c r="AI49" s="24"/>
      <c r="AJ49" s="24"/>
      <c r="AK49" s="24">
        <v>3</v>
      </c>
      <c r="AL49" s="24"/>
      <c r="AM49" s="24"/>
      <c r="AN49" s="24">
        <v>1</v>
      </c>
      <c r="AO49" s="24"/>
      <c r="AP49" s="41">
        <f t="shared" si="1"/>
        <v>2820</v>
      </c>
      <c r="AQ49" s="31">
        <f t="shared" si="2"/>
        <v>188</v>
      </c>
    </row>
    <row r="50" spans="1:43">
      <c r="A50" s="12">
        <v>2022</v>
      </c>
      <c r="B50" s="12">
        <v>1</v>
      </c>
      <c r="C50" s="12" t="s">
        <v>588</v>
      </c>
      <c r="D50" s="14" t="s">
        <v>47</v>
      </c>
      <c r="E50" s="29" t="s">
        <v>556</v>
      </c>
      <c r="F50" s="15" t="s">
        <v>908</v>
      </c>
      <c r="G50" s="13" t="s">
        <v>3</v>
      </c>
      <c r="H50" s="13">
        <v>2022</v>
      </c>
      <c r="I50" s="13">
        <v>2038</v>
      </c>
      <c r="J50" s="4">
        <f t="shared" si="0"/>
        <v>16</v>
      </c>
      <c r="K50" s="4">
        <v>155</v>
      </c>
      <c r="L50" s="22">
        <v>3</v>
      </c>
      <c r="M50" s="22"/>
      <c r="N50" s="22">
        <v>5</v>
      </c>
      <c r="O50" s="22">
        <v>8</v>
      </c>
      <c r="P50" s="22"/>
      <c r="Q50" s="22"/>
      <c r="R50" s="22">
        <v>1</v>
      </c>
      <c r="S50" s="22"/>
      <c r="T50" s="22"/>
      <c r="U50" s="22"/>
      <c r="V50" s="22" t="s">
        <v>595</v>
      </c>
      <c r="W50" s="22">
        <v>6</v>
      </c>
      <c r="X50" s="22">
        <v>3</v>
      </c>
      <c r="Y50" s="22">
        <v>1</v>
      </c>
      <c r="Z50" s="22">
        <v>2</v>
      </c>
      <c r="AA50" s="22"/>
      <c r="AB50" s="22">
        <v>2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41">
        <f t="shared" si="1"/>
        <v>2800</v>
      </c>
      <c r="AQ50" s="31">
        <f t="shared" si="2"/>
        <v>175</v>
      </c>
    </row>
    <row r="51" spans="1:43">
      <c r="A51" s="12">
        <v>2012</v>
      </c>
      <c r="B51" s="12">
        <v>7</v>
      </c>
      <c r="C51" s="12" t="s">
        <v>590</v>
      </c>
      <c r="D51" s="14" t="s">
        <v>36</v>
      </c>
      <c r="E51" s="5" t="s">
        <v>275</v>
      </c>
      <c r="F51" s="15" t="s">
        <v>899</v>
      </c>
      <c r="G51" s="13" t="s">
        <v>3</v>
      </c>
      <c r="H51" s="13">
        <v>2012</v>
      </c>
      <c r="I51" s="13">
        <v>2027</v>
      </c>
      <c r="J51" s="4">
        <f t="shared" si="0"/>
        <v>15</v>
      </c>
      <c r="K51" s="4">
        <v>219</v>
      </c>
      <c r="L51" s="22">
        <v>7</v>
      </c>
      <c r="M51" s="22">
        <v>2</v>
      </c>
      <c r="N51" s="22">
        <v>2</v>
      </c>
      <c r="O51" s="22">
        <v>7</v>
      </c>
      <c r="P51" s="22"/>
      <c r="Q51" s="22"/>
      <c r="R51" s="23">
        <v>1</v>
      </c>
      <c r="S51" s="22"/>
      <c r="T51" s="22"/>
      <c r="U51" s="22"/>
      <c r="V51" s="22" t="s">
        <v>595</v>
      </c>
      <c r="W51" s="22">
        <v>5</v>
      </c>
      <c r="X51" s="27">
        <v>2</v>
      </c>
      <c r="Y51" s="22">
        <v>2</v>
      </c>
      <c r="Z51" s="22">
        <v>1</v>
      </c>
      <c r="AA51" s="22"/>
      <c r="AB51" s="22"/>
      <c r="AC51" s="22"/>
      <c r="AD51" s="24">
        <v>0</v>
      </c>
      <c r="AE51" s="24">
        <v>2</v>
      </c>
      <c r="AF51" s="24">
        <v>12</v>
      </c>
      <c r="AG51" s="24"/>
      <c r="AH51" s="24"/>
      <c r="AI51" s="24"/>
      <c r="AJ51" s="24"/>
      <c r="AK51" s="24"/>
      <c r="AL51" s="24"/>
      <c r="AM51" s="24"/>
      <c r="AN51" s="24"/>
      <c r="AO51" s="24"/>
      <c r="AP51" s="41">
        <f t="shared" si="1"/>
        <v>2770</v>
      </c>
      <c r="AQ51" s="31">
        <f t="shared" si="2"/>
        <v>184.66666666666666</v>
      </c>
    </row>
    <row r="52" spans="1:43">
      <c r="A52" s="16">
        <v>2001</v>
      </c>
      <c r="B52" s="16">
        <v>1</v>
      </c>
      <c r="C52" s="16" t="s">
        <v>588</v>
      </c>
      <c r="D52" s="17"/>
      <c r="E52" s="6" t="s">
        <v>616</v>
      </c>
      <c r="F52" s="15" t="s">
        <v>899</v>
      </c>
      <c r="G52" s="4" t="s">
        <v>3</v>
      </c>
      <c r="H52" s="4">
        <v>2003</v>
      </c>
      <c r="I52" s="4">
        <v>2022</v>
      </c>
      <c r="J52" s="4">
        <f t="shared" si="0"/>
        <v>19</v>
      </c>
      <c r="K52" s="4">
        <v>160</v>
      </c>
      <c r="L52" s="22">
        <v>1</v>
      </c>
      <c r="M52" s="22"/>
      <c r="N52" s="22"/>
      <c r="O52" s="22">
        <v>3</v>
      </c>
      <c r="P52" s="22"/>
      <c r="Q52" s="22"/>
      <c r="R52" s="22"/>
      <c r="S52" s="22">
        <v>4</v>
      </c>
      <c r="T52" s="22"/>
      <c r="U52" s="22"/>
      <c r="V52" s="22" t="s">
        <v>595</v>
      </c>
      <c r="W52" s="22">
        <v>1</v>
      </c>
      <c r="X52" s="22">
        <v>0</v>
      </c>
      <c r="Y52" s="22">
        <v>1</v>
      </c>
      <c r="Z52" s="22">
        <v>0</v>
      </c>
      <c r="AA52" s="22">
        <v>5</v>
      </c>
      <c r="AB52" s="22">
        <v>2</v>
      </c>
      <c r="AC52" s="22"/>
      <c r="AD52" s="22">
        <v>0</v>
      </c>
      <c r="AE52" s="22">
        <v>1</v>
      </c>
      <c r="AF52" s="22">
        <v>5</v>
      </c>
      <c r="AG52" s="22"/>
      <c r="AH52" s="22"/>
      <c r="AI52" s="22"/>
      <c r="AJ52" s="22"/>
      <c r="AK52" s="22">
        <v>2</v>
      </c>
      <c r="AL52" s="22"/>
      <c r="AM52" s="22"/>
      <c r="AN52" s="22"/>
      <c r="AO52" s="22"/>
      <c r="AP52" s="41">
        <f t="shared" si="1"/>
        <v>2750</v>
      </c>
      <c r="AQ52" s="31">
        <f t="shared" si="2"/>
        <v>144.73684210526315</v>
      </c>
    </row>
    <row r="53" spans="1:43">
      <c r="A53" s="12">
        <v>2004</v>
      </c>
      <c r="B53" s="12">
        <v>6</v>
      </c>
      <c r="C53" s="12" t="s">
        <v>590</v>
      </c>
      <c r="D53" s="14" t="s">
        <v>36</v>
      </c>
      <c r="E53" s="5" t="s">
        <v>11</v>
      </c>
      <c r="F53" s="16" t="s">
        <v>899</v>
      </c>
      <c r="G53" s="13" t="s">
        <v>8</v>
      </c>
      <c r="H53" s="13">
        <v>2004</v>
      </c>
      <c r="I53" s="13">
        <v>2020</v>
      </c>
      <c r="J53" s="4">
        <f t="shared" si="0"/>
        <v>16</v>
      </c>
      <c r="K53" s="4">
        <v>180</v>
      </c>
      <c r="L53" s="22"/>
      <c r="M53" s="22"/>
      <c r="N53" s="22"/>
      <c r="O53" s="22">
        <v>7</v>
      </c>
      <c r="P53" s="22"/>
      <c r="Q53" s="22"/>
      <c r="R53" s="22"/>
      <c r="S53" s="22"/>
      <c r="T53" s="22"/>
      <c r="U53" s="22"/>
      <c r="V53" s="22" t="s">
        <v>595</v>
      </c>
      <c r="W53" s="22">
        <v>5</v>
      </c>
      <c r="X53" s="27">
        <v>0</v>
      </c>
      <c r="Y53" s="27">
        <v>2</v>
      </c>
      <c r="Z53" s="27">
        <v>3</v>
      </c>
      <c r="AA53" s="27">
        <v>1</v>
      </c>
      <c r="AB53" s="27">
        <v>4</v>
      </c>
      <c r="AC53" s="25">
        <v>1</v>
      </c>
      <c r="AD53" s="25">
        <v>2</v>
      </c>
      <c r="AE53" s="25">
        <v>3</v>
      </c>
      <c r="AF53" s="25">
        <v>16</v>
      </c>
      <c r="AG53" s="25"/>
      <c r="AH53" s="25"/>
      <c r="AI53" s="25"/>
      <c r="AJ53" s="25"/>
      <c r="AK53" s="25"/>
      <c r="AL53" s="25"/>
      <c r="AM53" s="25"/>
      <c r="AN53" s="25"/>
      <c r="AO53" s="25"/>
      <c r="AP53" s="41">
        <f t="shared" si="1"/>
        <v>2710</v>
      </c>
      <c r="AQ53" s="31">
        <f t="shared" si="2"/>
        <v>169.375</v>
      </c>
    </row>
    <row r="54" spans="1:43">
      <c r="A54" s="16">
        <v>2034</v>
      </c>
      <c r="B54" s="16">
        <v>2</v>
      </c>
      <c r="C54" s="16"/>
      <c r="D54" s="17" t="s">
        <v>37</v>
      </c>
      <c r="E54" s="6" t="s">
        <v>1254</v>
      </c>
      <c r="F54" s="17" t="s">
        <v>1255</v>
      </c>
      <c r="G54" s="4" t="s">
        <v>5</v>
      </c>
      <c r="H54" s="4">
        <v>2034</v>
      </c>
      <c r="I54" s="4"/>
      <c r="J54" s="4" t="str">
        <f t="shared" si="0"/>
        <v>en cours</v>
      </c>
      <c r="K54" s="4">
        <v>174</v>
      </c>
      <c r="L54" s="22">
        <v>6</v>
      </c>
      <c r="M54" s="22"/>
      <c r="N54" s="22">
        <v>2</v>
      </c>
      <c r="O54" s="22">
        <v>7</v>
      </c>
      <c r="P54" s="22"/>
      <c r="Q54" s="22"/>
      <c r="R54" s="22"/>
      <c r="S54" s="22"/>
      <c r="T54" s="22"/>
      <c r="U54" s="22"/>
      <c r="V54" s="22"/>
      <c r="W54" s="22">
        <v>7</v>
      </c>
      <c r="X54" s="22">
        <v>0</v>
      </c>
      <c r="Y54" s="22">
        <v>4</v>
      </c>
      <c r="Z54" s="22">
        <v>3</v>
      </c>
      <c r="AA54" s="22">
        <v>2</v>
      </c>
      <c r="AB54" s="22">
        <v>0</v>
      </c>
      <c r="AC54" s="22"/>
      <c r="AD54" s="22"/>
      <c r="AE54" s="22"/>
      <c r="AF54" s="22"/>
      <c r="AG54" s="22"/>
      <c r="AH54" s="22">
        <v>1</v>
      </c>
      <c r="AI54" s="22"/>
      <c r="AJ54" s="22"/>
      <c r="AK54" s="22"/>
      <c r="AL54" s="22"/>
      <c r="AM54" s="22"/>
      <c r="AN54" s="22"/>
      <c r="AO54" s="22"/>
      <c r="AP54" s="41">
        <f t="shared" si="1"/>
        <v>2650</v>
      </c>
      <c r="AQ54" s="31">
        <f t="shared" si="2"/>
        <v>220.83333333333334</v>
      </c>
    </row>
    <row r="55" spans="1:43">
      <c r="A55" s="16">
        <v>1992</v>
      </c>
      <c r="B55" s="16">
        <v>1</v>
      </c>
      <c r="C55" s="16" t="s">
        <v>588</v>
      </c>
      <c r="D55" s="17"/>
      <c r="E55" s="6" t="s">
        <v>611</v>
      </c>
      <c r="F55" s="17" t="s">
        <v>899</v>
      </c>
      <c r="G55" s="4" t="s">
        <v>5</v>
      </c>
      <c r="H55" s="4">
        <v>2003</v>
      </c>
      <c r="I55" s="4">
        <v>2009</v>
      </c>
      <c r="J55" s="4">
        <f t="shared" si="0"/>
        <v>6</v>
      </c>
      <c r="K55" s="4">
        <v>128</v>
      </c>
      <c r="L55" s="22">
        <v>7</v>
      </c>
      <c r="M55" s="22">
        <v>1</v>
      </c>
      <c r="N55" s="22"/>
      <c r="O55" s="22">
        <v>6</v>
      </c>
      <c r="P55" s="22"/>
      <c r="Q55" s="22"/>
      <c r="R55" s="22"/>
      <c r="S55" s="22"/>
      <c r="T55" s="22"/>
      <c r="U55" s="22"/>
      <c r="V55" s="22" t="s">
        <v>595</v>
      </c>
      <c r="W55" s="22">
        <v>5</v>
      </c>
      <c r="X55" s="22">
        <v>2</v>
      </c>
      <c r="Y55" s="22">
        <v>2</v>
      </c>
      <c r="Z55" s="22">
        <v>1</v>
      </c>
      <c r="AA55" s="22"/>
      <c r="AB55" s="22"/>
      <c r="AC55" s="22"/>
      <c r="AD55" s="24">
        <v>2</v>
      </c>
      <c r="AE55" s="24">
        <v>3</v>
      </c>
      <c r="AF55" s="24">
        <v>16</v>
      </c>
      <c r="AG55" s="24"/>
      <c r="AH55" s="24"/>
      <c r="AI55" s="24"/>
      <c r="AJ55" s="24"/>
      <c r="AK55" s="24"/>
      <c r="AL55" s="24"/>
      <c r="AM55" s="24"/>
      <c r="AN55" s="24">
        <v>1</v>
      </c>
      <c r="AO55" s="24"/>
      <c r="AP55" s="41">
        <f t="shared" si="1"/>
        <v>2610</v>
      </c>
      <c r="AQ55" s="31">
        <f t="shared" si="2"/>
        <v>435</v>
      </c>
    </row>
    <row r="56" spans="1:43">
      <c r="A56" s="12">
        <v>2008</v>
      </c>
      <c r="B56" s="12">
        <v>5</v>
      </c>
      <c r="C56" s="12" t="s">
        <v>588</v>
      </c>
      <c r="D56" s="14" t="s">
        <v>59</v>
      </c>
      <c r="E56" s="5" t="s">
        <v>158</v>
      </c>
      <c r="F56" s="16" t="s">
        <v>899</v>
      </c>
      <c r="G56" s="13" t="s">
        <v>10</v>
      </c>
      <c r="H56" s="13">
        <v>2008</v>
      </c>
      <c r="I56" s="13">
        <v>2022</v>
      </c>
      <c r="J56" s="4">
        <f t="shared" si="0"/>
        <v>14</v>
      </c>
      <c r="K56" s="4">
        <v>225</v>
      </c>
      <c r="L56" s="22">
        <v>5</v>
      </c>
      <c r="M56" s="22">
        <v>3</v>
      </c>
      <c r="N56" s="22">
        <v>3</v>
      </c>
      <c r="O56" s="22">
        <v>4</v>
      </c>
      <c r="P56" s="22"/>
      <c r="Q56" s="22"/>
      <c r="R56" s="23">
        <v>1</v>
      </c>
      <c r="S56" s="22"/>
      <c r="T56" s="22"/>
      <c r="U56" s="22"/>
      <c r="V56" s="22" t="s">
        <v>595</v>
      </c>
      <c r="W56" s="22">
        <v>4</v>
      </c>
      <c r="X56" s="27">
        <v>1</v>
      </c>
      <c r="Y56" s="22">
        <v>3</v>
      </c>
      <c r="Z56" s="22">
        <v>0</v>
      </c>
      <c r="AA56" s="22"/>
      <c r="AB56" s="22"/>
      <c r="AC56" s="22"/>
      <c r="AD56" s="24">
        <v>1</v>
      </c>
      <c r="AE56" s="24">
        <v>4</v>
      </c>
      <c r="AF56" s="24">
        <v>18</v>
      </c>
      <c r="AG56" s="24"/>
      <c r="AH56" s="24"/>
      <c r="AI56" s="24">
        <v>1</v>
      </c>
      <c r="AJ56" s="24"/>
      <c r="AK56" s="24"/>
      <c r="AL56" s="24"/>
      <c r="AM56" s="24"/>
      <c r="AN56" s="24"/>
      <c r="AO56" s="24"/>
      <c r="AP56" s="41">
        <f t="shared" si="1"/>
        <v>2580</v>
      </c>
      <c r="AQ56" s="31">
        <f t="shared" si="2"/>
        <v>184.28571428571428</v>
      </c>
    </row>
    <row r="57" spans="1:43">
      <c r="A57" s="16">
        <v>2001</v>
      </c>
      <c r="B57" s="16">
        <v>31</v>
      </c>
      <c r="C57" s="16" t="s">
        <v>630</v>
      </c>
      <c r="D57" s="17"/>
      <c r="E57" s="6" t="s">
        <v>607</v>
      </c>
      <c r="F57" s="17" t="s">
        <v>899</v>
      </c>
      <c r="G57" s="4" t="s">
        <v>10</v>
      </c>
      <c r="H57" s="4">
        <v>2003</v>
      </c>
      <c r="I57" s="4">
        <v>2016</v>
      </c>
      <c r="J57" s="4">
        <f t="shared" si="0"/>
        <v>13</v>
      </c>
      <c r="K57" s="4">
        <v>254</v>
      </c>
      <c r="L57" s="22">
        <v>9</v>
      </c>
      <c r="M57" s="22">
        <v>1</v>
      </c>
      <c r="N57" s="22"/>
      <c r="O57" s="22">
        <v>8</v>
      </c>
      <c r="P57" s="22"/>
      <c r="Q57" s="22"/>
      <c r="R57" s="22"/>
      <c r="S57" s="22"/>
      <c r="T57" s="22"/>
      <c r="U57" s="22"/>
      <c r="V57" s="22" t="s">
        <v>595</v>
      </c>
      <c r="W57" s="22">
        <v>3</v>
      </c>
      <c r="X57" s="22"/>
      <c r="Y57" s="22">
        <v>2</v>
      </c>
      <c r="Z57" s="22">
        <v>1</v>
      </c>
      <c r="AA57" s="22"/>
      <c r="AB57" s="22">
        <v>4</v>
      </c>
      <c r="AC57" s="22"/>
      <c r="AD57" s="24">
        <v>0</v>
      </c>
      <c r="AE57" s="24">
        <v>1</v>
      </c>
      <c r="AF57" s="24">
        <v>5</v>
      </c>
      <c r="AG57" s="24"/>
      <c r="AH57" s="24"/>
      <c r="AI57" s="24">
        <v>4</v>
      </c>
      <c r="AJ57" s="24"/>
      <c r="AK57" s="24"/>
      <c r="AL57" s="24"/>
      <c r="AM57" s="24"/>
      <c r="AN57" s="24"/>
      <c r="AO57" s="24"/>
      <c r="AP57" s="41">
        <f t="shared" si="1"/>
        <v>2550</v>
      </c>
      <c r="AQ57" s="31">
        <f t="shared" si="2"/>
        <v>196.15384615384616</v>
      </c>
    </row>
    <row r="58" spans="1:43">
      <c r="A58" s="12">
        <v>2017</v>
      </c>
      <c r="B58" s="12">
        <v>2</v>
      </c>
      <c r="C58" s="12" t="s">
        <v>588</v>
      </c>
      <c r="D58" s="14" t="s">
        <v>54</v>
      </c>
      <c r="E58" s="29" t="s">
        <v>415</v>
      </c>
      <c r="F58" s="15" t="s">
        <v>899</v>
      </c>
      <c r="G58" s="13" t="s">
        <v>3</v>
      </c>
      <c r="H58" s="13">
        <v>2017</v>
      </c>
      <c r="I58" s="13">
        <v>2031</v>
      </c>
      <c r="J58" s="4">
        <f t="shared" si="0"/>
        <v>14</v>
      </c>
      <c r="K58" s="4">
        <v>152</v>
      </c>
      <c r="L58" s="22">
        <v>2</v>
      </c>
      <c r="M58" s="22"/>
      <c r="N58" s="22">
        <v>1</v>
      </c>
      <c r="O58" s="22"/>
      <c r="P58" s="22"/>
      <c r="Q58" s="22"/>
      <c r="R58" s="22"/>
      <c r="S58" s="22">
        <v>3</v>
      </c>
      <c r="T58" s="22"/>
      <c r="U58" s="22"/>
      <c r="V58" s="22" t="s">
        <v>595</v>
      </c>
      <c r="W58" s="22">
        <v>2</v>
      </c>
      <c r="X58" s="27">
        <v>0</v>
      </c>
      <c r="Y58" s="22">
        <v>0</v>
      </c>
      <c r="Z58" s="22">
        <v>2</v>
      </c>
      <c r="AA58" s="22">
        <v>5</v>
      </c>
      <c r="AB58" s="22">
        <v>5</v>
      </c>
      <c r="AC58" s="22"/>
      <c r="AD58" s="22"/>
      <c r="AE58" s="22"/>
      <c r="AF58" s="22"/>
      <c r="AG58" s="22"/>
      <c r="AH58" s="22"/>
      <c r="AI58" s="22"/>
      <c r="AJ58" s="22"/>
      <c r="AK58" s="22">
        <v>2</v>
      </c>
      <c r="AL58" s="22"/>
      <c r="AM58" s="22"/>
      <c r="AN58" s="22"/>
      <c r="AO58" s="22"/>
      <c r="AP58" s="41">
        <f t="shared" si="1"/>
        <v>2550</v>
      </c>
      <c r="AQ58" s="31">
        <f t="shared" si="2"/>
        <v>182.14285714285714</v>
      </c>
    </row>
    <row r="59" spans="1:43">
      <c r="A59" s="16">
        <v>1999</v>
      </c>
      <c r="B59" s="16">
        <v>9</v>
      </c>
      <c r="C59" s="12" t="s">
        <v>590</v>
      </c>
      <c r="D59" s="17"/>
      <c r="E59" s="6" t="s">
        <v>622</v>
      </c>
      <c r="F59" s="17" t="s">
        <v>899</v>
      </c>
      <c r="G59" s="4" t="s">
        <v>24</v>
      </c>
      <c r="H59" s="4">
        <v>2003</v>
      </c>
      <c r="I59" s="4">
        <v>2015</v>
      </c>
      <c r="J59" s="4">
        <f t="shared" si="0"/>
        <v>12</v>
      </c>
      <c r="K59" s="4">
        <v>146</v>
      </c>
      <c r="L59" s="22">
        <v>1</v>
      </c>
      <c r="M59" s="22">
        <v>1</v>
      </c>
      <c r="N59" s="22"/>
      <c r="O59" s="22">
        <v>3</v>
      </c>
      <c r="P59" s="22"/>
      <c r="Q59" s="22"/>
      <c r="R59" s="22"/>
      <c r="S59" s="22"/>
      <c r="T59" s="22"/>
      <c r="U59" s="22"/>
      <c r="V59" s="22" t="s">
        <v>595</v>
      </c>
      <c r="W59" s="22">
        <v>6</v>
      </c>
      <c r="X59" s="22">
        <v>2</v>
      </c>
      <c r="Y59" s="22">
        <v>1</v>
      </c>
      <c r="Z59" s="22">
        <v>3</v>
      </c>
      <c r="AA59" s="22"/>
      <c r="AB59" s="22">
        <v>6</v>
      </c>
      <c r="AC59" s="22"/>
      <c r="AD59" s="24">
        <v>1</v>
      </c>
      <c r="AE59" s="24">
        <v>3</v>
      </c>
      <c r="AF59" s="24">
        <v>18</v>
      </c>
      <c r="AG59" s="24"/>
      <c r="AH59" s="24"/>
      <c r="AI59" s="24"/>
      <c r="AJ59" s="24"/>
      <c r="AK59" s="24"/>
      <c r="AL59" s="24"/>
      <c r="AM59" s="24"/>
      <c r="AN59" s="24"/>
      <c r="AO59" s="24"/>
      <c r="AP59" s="41">
        <f t="shared" si="1"/>
        <v>2530</v>
      </c>
      <c r="AQ59" s="31">
        <f t="shared" si="2"/>
        <v>210.83333333333334</v>
      </c>
    </row>
    <row r="60" spans="1:43">
      <c r="A60" s="12">
        <v>2012</v>
      </c>
      <c r="B60" s="12">
        <v>25</v>
      </c>
      <c r="C60" s="12" t="s">
        <v>587</v>
      </c>
      <c r="D60" s="14" t="s">
        <v>66</v>
      </c>
      <c r="E60" s="5" t="s">
        <v>293</v>
      </c>
      <c r="F60" s="15" t="s">
        <v>899</v>
      </c>
      <c r="G60" s="13" t="s">
        <v>8</v>
      </c>
      <c r="H60" s="13">
        <v>2012</v>
      </c>
      <c r="I60" s="13">
        <v>2031</v>
      </c>
      <c r="J60" s="4">
        <f t="shared" si="0"/>
        <v>19</v>
      </c>
      <c r="K60" s="4">
        <v>213</v>
      </c>
      <c r="L60" s="22">
        <v>4</v>
      </c>
      <c r="M60" s="22">
        <v>1</v>
      </c>
      <c r="N60" s="22"/>
      <c r="O60" s="22">
        <v>6</v>
      </c>
      <c r="P60" s="22"/>
      <c r="Q60" s="22"/>
      <c r="R60" s="22"/>
      <c r="S60" s="22"/>
      <c r="T60" s="22">
        <v>1</v>
      </c>
      <c r="U60" s="22"/>
      <c r="V60" s="22" t="s">
        <v>595</v>
      </c>
      <c r="W60" s="22">
        <v>4</v>
      </c>
      <c r="X60" s="27">
        <v>1</v>
      </c>
      <c r="Y60" s="22">
        <v>2</v>
      </c>
      <c r="Z60" s="22">
        <v>1</v>
      </c>
      <c r="AA60" s="22"/>
      <c r="AB60" s="22"/>
      <c r="AC60" s="24">
        <v>1</v>
      </c>
      <c r="AD60" s="24">
        <v>1</v>
      </c>
      <c r="AE60" s="24">
        <v>3</v>
      </c>
      <c r="AF60" s="24">
        <v>16</v>
      </c>
      <c r="AG60" s="24"/>
      <c r="AH60" s="24"/>
      <c r="AI60" s="24">
        <v>1</v>
      </c>
      <c r="AJ60" s="24"/>
      <c r="AK60" s="24"/>
      <c r="AL60" s="24"/>
      <c r="AM60" s="24"/>
      <c r="AN60" s="24"/>
      <c r="AO60" s="24"/>
      <c r="AP60" s="41">
        <f t="shared" si="1"/>
        <v>2460</v>
      </c>
      <c r="AQ60" s="31">
        <f t="shared" si="2"/>
        <v>129.47368421052633</v>
      </c>
    </row>
    <row r="61" spans="1:43">
      <c r="A61" s="16">
        <v>2026</v>
      </c>
      <c r="B61" s="16">
        <v>8</v>
      </c>
      <c r="C61" s="16"/>
      <c r="D61" s="17" t="s">
        <v>51</v>
      </c>
      <c r="E61" s="6" t="s">
        <v>1128</v>
      </c>
      <c r="F61" s="17" t="s">
        <v>1252</v>
      </c>
      <c r="G61" s="4" t="s">
        <v>3</v>
      </c>
      <c r="H61" s="4">
        <v>2026</v>
      </c>
      <c r="I61" s="4">
        <v>2041</v>
      </c>
      <c r="J61" s="4">
        <f t="shared" si="0"/>
        <v>15</v>
      </c>
      <c r="K61" s="4">
        <v>73</v>
      </c>
      <c r="L61" s="22"/>
      <c r="M61" s="22"/>
      <c r="N61" s="22"/>
      <c r="O61" s="22">
        <v>3</v>
      </c>
      <c r="P61" s="22"/>
      <c r="Q61" s="22"/>
      <c r="R61" s="22"/>
      <c r="S61" s="22">
        <v>3</v>
      </c>
      <c r="T61" s="22">
        <v>1</v>
      </c>
      <c r="U61" s="22">
        <v>1</v>
      </c>
      <c r="V61" s="22" t="s">
        <v>595</v>
      </c>
      <c r="W61" s="22">
        <v>2</v>
      </c>
      <c r="X61" s="22">
        <v>0</v>
      </c>
      <c r="Y61" s="22">
        <v>0</v>
      </c>
      <c r="Z61" s="22">
        <v>2</v>
      </c>
      <c r="AA61" s="22">
        <v>5</v>
      </c>
      <c r="AB61" s="22">
        <v>2</v>
      </c>
      <c r="AC61" s="22"/>
      <c r="AD61" s="22"/>
      <c r="AE61" s="22"/>
      <c r="AF61" s="22"/>
      <c r="AG61" s="22"/>
      <c r="AH61" s="22"/>
      <c r="AI61" s="22"/>
      <c r="AJ61" s="22"/>
      <c r="AK61" s="22">
        <v>1</v>
      </c>
      <c r="AL61" s="22"/>
      <c r="AM61" s="22"/>
      <c r="AN61" s="22"/>
      <c r="AO61" s="22"/>
      <c r="AP61" s="41">
        <f t="shared" si="1"/>
        <v>2450</v>
      </c>
      <c r="AQ61" s="31">
        <f t="shared" si="2"/>
        <v>163.33333333333334</v>
      </c>
    </row>
    <row r="62" spans="1:43">
      <c r="A62" s="16">
        <v>1996</v>
      </c>
      <c r="B62" s="16">
        <v>1</v>
      </c>
      <c r="C62" s="16" t="s">
        <v>588</v>
      </c>
      <c r="D62" s="17"/>
      <c r="E62" s="6" t="s">
        <v>623</v>
      </c>
      <c r="F62" s="15" t="s">
        <v>899</v>
      </c>
      <c r="G62" s="4" t="s">
        <v>8</v>
      </c>
      <c r="H62" s="4">
        <v>2003</v>
      </c>
      <c r="I62" s="4">
        <v>2015</v>
      </c>
      <c r="J62" s="4">
        <f t="shared" si="0"/>
        <v>12</v>
      </c>
      <c r="K62" s="4">
        <v>163</v>
      </c>
      <c r="L62" s="22"/>
      <c r="M62" s="22"/>
      <c r="N62" s="22"/>
      <c r="O62" s="22">
        <v>4</v>
      </c>
      <c r="P62" s="22"/>
      <c r="Q62" s="22"/>
      <c r="R62" s="22"/>
      <c r="S62" s="22"/>
      <c r="T62" s="22"/>
      <c r="U62" s="22"/>
      <c r="V62" s="22" t="s">
        <v>595</v>
      </c>
      <c r="W62" s="22">
        <v>3</v>
      </c>
      <c r="X62" s="22">
        <v>1</v>
      </c>
      <c r="Y62" s="22">
        <v>1</v>
      </c>
      <c r="Z62" s="22">
        <v>1</v>
      </c>
      <c r="AA62" s="22">
        <v>5</v>
      </c>
      <c r="AB62" s="22">
        <v>0</v>
      </c>
      <c r="AC62" s="22"/>
      <c r="AD62" s="24">
        <v>0</v>
      </c>
      <c r="AE62" s="24">
        <v>1</v>
      </c>
      <c r="AF62" s="24">
        <v>4</v>
      </c>
      <c r="AG62" s="24"/>
      <c r="AH62" s="24"/>
      <c r="AI62" s="24"/>
      <c r="AJ62" s="24">
        <v>7</v>
      </c>
      <c r="AK62" s="24"/>
      <c r="AL62" s="24"/>
      <c r="AM62" s="24"/>
      <c r="AN62" s="24"/>
      <c r="AO62" s="24"/>
      <c r="AP62" s="41">
        <f t="shared" si="1"/>
        <v>2440</v>
      </c>
      <c r="AQ62" s="31">
        <f t="shared" si="2"/>
        <v>203.33333333333334</v>
      </c>
    </row>
    <row r="63" spans="1:43">
      <c r="A63" s="16">
        <v>2001</v>
      </c>
      <c r="B63" s="16">
        <v>28</v>
      </c>
      <c r="C63" s="12" t="s">
        <v>587</v>
      </c>
      <c r="D63" s="17"/>
      <c r="E63" s="6" t="s">
        <v>610</v>
      </c>
      <c r="F63" s="17" t="s">
        <v>899</v>
      </c>
      <c r="G63" s="4" t="s">
        <v>10</v>
      </c>
      <c r="H63" s="4">
        <v>2003</v>
      </c>
      <c r="I63" s="4">
        <v>2019</v>
      </c>
      <c r="J63" s="4">
        <f t="shared" si="0"/>
        <v>16</v>
      </c>
      <c r="K63" s="4">
        <v>227</v>
      </c>
      <c r="L63" s="22">
        <v>9</v>
      </c>
      <c r="M63" s="22">
        <v>1</v>
      </c>
      <c r="N63" s="22"/>
      <c r="O63" s="22">
        <v>7</v>
      </c>
      <c r="P63" s="22"/>
      <c r="Q63" s="22"/>
      <c r="R63" s="22"/>
      <c r="S63" s="22"/>
      <c r="T63" s="22"/>
      <c r="U63" s="22"/>
      <c r="V63" s="22" t="s">
        <v>595</v>
      </c>
      <c r="W63" s="22">
        <v>5</v>
      </c>
      <c r="X63" s="22">
        <v>1</v>
      </c>
      <c r="Y63" s="22">
        <v>1</v>
      </c>
      <c r="Z63" s="22">
        <v>3</v>
      </c>
      <c r="AA63" s="22"/>
      <c r="AB63" s="22"/>
      <c r="AC63" s="22"/>
      <c r="AD63" s="24">
        <v>0</v>
      </c>
      <c r="AE63" s="24">
        <v>1</v>
      </c>
      <c r="AF63" s="24">
        <v>6</v>
      </c>
      <c r="AG63" s="24"/>
      <c r="AH63" s="24"/>
      <c r="AI63" s="24"/>
      <c r="AJ63" s="24"/>
      <c r="AK63" s="24"/>
      <c r="AL63" s="24">
        <v>3</v>
      </c>
      <c r="AM63" s="24"/>
      <c r="AN63" s="24"/>
      <c r="AO63" s="24"/>
      <c r="AP63" s="41">
        <f t="shared" si="1"/>
        <v>2310</v>
      </c>
      <c r="AQ63" s="31">
        <f t="shared" si="2"/>
        <v>144.375</v>
      </c>
    </row>
    <row r="64" spans="1:43">
      <c r="A64" s="16">
        <v>2032</v>
      </c>
      <c r="B64" s="16">
        <v>3</v>
      </c>
      <c r="C64" s="16"/>
      <c r="D64" s="17" t="s">
        <v>36</v>
      </c>
      <c r="E64" s="5" t="s">
        <v>1229</v>
      </c>
      <c r="F64" s="15" t="s">
        <v>909</v>
      </c>
      <c r="G64" s="4" t="s">
        <v>3</v>
      </c>
      <c r="H64" s="4">
        <v>2032</v>
      </c>
      <c r="I64" s="4"/>
      <c r="J64" s="4" t="str">
        <f t="shared" si="0"/>
        <v>en cours</v>
      </c>
      <c r="K64" s="4">
        <v>13</v>
      </c>
      <c r="L64" s="22">
        <v>2</v>
      </c>
      <c r="M64" s="22"/>
      <c r="N64" s="22">
        <v>2</v>
      </c>
      <c r="O64" s="22">
        <v>8</v>
      </c>
      <c r="P64" s="22"/>
      <c r="Q64" s="22"/>
      <c r="R64" s="22">
        <v>1</v>
      </c>
      <c r="S64" s="22"/>
      <c r="T64" s="22"/>
      <c r="U64" s="22"/>
      <c r="V64" s="22"/>
      <c r="W64" s="22">
        <v>6</v>
      </c>
      <c r="X64" s="22">
        <v>0</v>
      </c>
      <c r="Y64" s="22">
        <v>5</v>
      </c>
      <c r="Z64" s="22">
        <v>1</v>
      </c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41">
        <f t="shared" si="1"/>
        <v>2200</v>
      </c>
      <c r="AQ64" s="31">
        <f t="shared" si="2"/>
        <v>157.14285714285714</v>
      </c>
    </row>
    <row r="65" spans="1:43">
      <c r="A65" s="16">
        <v>2023</v>
      </c>
      <c r="B65" s="16">
        <v>11</v>
      </c>
      <c r="C65" s="16" t="s">
        <v>590</v>
      </c>
      <c r="D65" s="16" t="s">
        <v>63</v>
      </c>
      <c r="E65" s="5" t="s">
        <v>942</v>
      </c>
      <c r="F65" s="17" t="s">
        <v>899</v>
      </c>
      <c r="G65" s="16" t="s">
        <v>643</v>
      </c>
      <c r="H65" s="4">
        <v>2023</v>
      </c>
      <c r="I65" s="4">
        <v>2036</v>
      </c>
      <c r="J65" s="4">
        <f t="shared" si="0"/>
        <v>13</v>
      </c>
      <c r="K65" s="4">
        <v>220</v>
      </c>
      <c r="L65" s="22">
        <v>9</v>
      </c>
      <c r="M65" s="22">
        <v>1</v>
      </c>
      <c r="N65" s="22"/>
      <c r="O65" s="22">
        <v>5</v>
      </c>
      <c r="P65" s="22"/>
      <c r="Q65" s="22"/>
      <c r="R65" s="22"/>
      <c r="S65" s="22"/>
      <c r="T65" s="22">
        <v>1</v>
      </c>
      <c r="U65" s="22"/>
      <c r="V65" s="22" t="s">
        <v>595</v>
      </c>
      <c r="W65" s="22">
        <v>5</v>
      </c>
      <c r="X65" s="22"/>
      <c r="Y65" s="22">
        <v>4</v>
      </c>
      <c r="Z65" s="22">
        <v>1</v>
      </c>
      <c r="AA65" s="22"/>
      <c r="AB65" s="22"/>
      <c r="AC65" s="22"/>
      <c r="AD65" s="22"/>
      <c r="AE65" s="22"/>
      <c r="AF65" s="22"/>
      <c r="AG65" s="22"/>
      <c r="AH65" s="22"/>
      <c r="AI65" s="22">
        <v>2</v>
      </c>
      <c r="AJ65" s="22"/>
      <c r="AK65" s="22"/>
      <c r="AL65" s="22"/>
      <c r="AM65" s="22"/>
      <c r="AN65" s="22"/>
      <c r="AO65" s="22"/>
      <c r="AP65" s="41">
        <f t="shared" si="1"/>
        <v>2100</v>
      </c>
      <c r="AQ65" s="31">
        <f t="shared" si="2"/>
        <v>161.53846153846155</v>
      </c>
    </row>
    <row r="66" spans="1:43">
      <c r="A66" s="12">
        <v>2009</v>
      </c>
      <c r="B66" s="12">
        <v>1</v>
      </c>
      <c r="C66" s="12" t="s">
        <v>588</v>
      </c>
      <c r="D66" s="14" t="s">
        <v>46</v>
      </c>
      <c r="E66" s="5" t="s">
        <v>183</v>
      </c>
      <c r="F66" s="15" t="s">
        <v>899</v>
      </c>
      <c r="G66" s="13" t="s">
        <v>8</v>
      </c>
      <c r="H66" s="13">
        <v>2009</v>
      </c>
      <c r="I66" s="13">
        <v>2024</v>
      </c>
      <c r="J66" s="4">
        <f t="shared" ref="J66:J129" si="3">IF(I66="","en cours",I66-H66)</f>
        <v>15</v>
      </c>
      <c r="K66" s="4">
        <v>149</v>
      </c>
      <c r="L66" s="22">
        <v>3</v>
      </c>
      <c r="M66" s="22">
        <v>4</v>
      </c>
      <c r="N66" s="22"/>
      <c r="O66" s="22">
        <v>2</v>
      </c>
      <c r="P66" s="22"/>
      <c r="Q66" s="23">
        <v>1</v>
      </c>
      <c r="R66" s="22"/>
      <c r="S66" s="22"/>
      <c r="T66" s="22"/>
      <c r="U66" s="22"/>
      <c r="V66" s="22" t="s">
        <v>595</v>
      </c>
      <c r="W66" s="22">
        <v>1</v>
      </c>
      <c r="X66" s="27">
        <v>1</v>
      </c>
      <c r="Y66" s="22">
        <v>0</v>
      </c>
      <c r="Z66" s="22">
        <v>0</v>
      </c>
      <c r="AA66" s="22"/>
      <c r="AB66" s="22"/>
      <c r="AC66" s="24">
        <v>1</v>
      </c>
      <c r="AD66" s="24">
        <v>1</v>
      </c>
      <c r="AE66" s="24">
        <v>1</v>
      </c>
      <c r="AF66" s="24">
        <v>5</v>
      </c>
      <c r="AG66" s="24">
        <v>1</v>
      </c>
      <c r="AH66" s="24"/>
      <c r="AI66" s="24"/>
      <c r="AJ66" s="24"/>
      <c r="AK66" s="24"/>
      <c r="AL66" s="24"/>
      <c r="AM66" s="24"/>
      <c r="AN66" s="24"/>
      <c r="AO66" s="24">
        <v>1</v>
      </c>
      <c r="AP66" s="41">
        <f t="shared" ref="AP66:AP129" si="4">(L66*50)+(M66*100)+(N66*50)+(O66*100)+(Q66*500)+(R66*100)+(S66*200)+(T66*50)+(U66*50)+(X66*300)+(Y66*200)+(Z66*100)+(AA66*200)+(AB66*100)+(AC66*300)+(AD66*50)+(AE66*50)+(AF66*10)+(AG66*50)+(AH66*50)+(AI66*50)+(AJ66*50)+(AK66*50)+(AL66*50)+(AM66*50)+(AN66*50)+(AO66*50)</f>
        <v>2100</v>
      </c>
      <c r="AQ66" s="31">
        <f t="shared" ref="AQ66:AQ129" si="5">IF(J66="en cours",AP66/(2046-H66),AP66/J66)</f>
        <v>140</v>
      </c>
    </row>
    <row r="67" spans="1:43">
      <c r="A67" s="12">
        <v>2019</v>
      </c>
      <c r="B67" s="12">
        <v>8</v>
      </c>
      <c r="C67" s="12" t="s">
        <v>590</v>
      </c>
      <c r="D67" s="14" t="s">
        <v>53</v>
      </c>
      <c r="E67" s="29" t="s">
        <v>478</v>
      </c>
      <c r="F67" s="16" t="s">
        <v>899</v>
      </c>
      <c r="G67" s="13" t="s">
        <v>5</v>
      </c>
      <c r="H67" s="13">
        <v>2019</v>
      </c>
      <c r="I67" s="13">
        <v>2035</v>
      </c>
      <c r="J67" s="4">
        <f t="shared" si="3"/>
        <v>16</v>
      </c>
      <c r="K67" s="4">
        <v>100</v>
      </c>
      <c r="L67" s="22"/>
      <c r="M67" s="22"/>
      <c r="N67" s="22"/>
      <c r="O67" s="22">
        <v>4</v>
      </c>
      <c r="P67" s="22"/>
      <c r="Q67" s="22"/>
      <c r="R67" s="22"/>
      <c r="S67" s="22"/>
      <c r="T67" s="22"/>
      <c r="U67" s="22"/>
      <c r="V67" s="22"/>
      <c r="W67" s="22">
        <v>4</v>
      </c>
      <c r="X67" s="22">
        <v>0</v>
      </c>
      <c r="Y67" s="22">
        <v>1</v>
      </c>
      <c r="Z67" s="22">
        <v>3</v>
      </c>
      <c r="AA67" s="22">
        <v>5</v>
      </c>
      <c r="AB67" s="22">
        <v>1</v>
      </c>
      <c r="AC67" s="22"/>
      <c r="AD67" s="22"/>
      <c r="AE67" s="22">
        <v>1</v>
      </c>
      <c r="AF67" s="22">
        <v>5</v>
      </c>
      <c r="AG67" s="22"/>
      <c r="AH67" s="22"/>
      <c r="AI67" s="22"/>
      <c r="AJ67" s="22"/>
      <c r="AK67" s="22"/>
      <c r="AL67" s="22"/>
      <c r="AM67" s="22"/>
      <c r="AN67" s="22"/>
      <c r="AO67" s="22"/>
      <c r="AP67" s="41">
        <f t="shared" si="4"/>
        <v>2100</v>
      </c>
      <c r="AQ67" s="31">
        <f t="shared" si="5"/>
        <v>131.25</v>
      </c>
    </row>
    <row r="68" spans="1:43">
      <c r="A68" s="16">
        <v>1995</v>
      </c>
      <c r="B68" s="16">
        <v>5</v>
      </c>
      <c r="C68" s="16" t="s">
        <v>588</v>
      </c>
      <c r="D68" s="17"/>
      <c r="E68" s="6" t="s">
        <v>624</v>
      </c>
      <c r="F68" s="15" t="s">
        <v>899</v>
      </c>
      <c r="G68" s="4" t="s">
        <v>3</v>
      </c>
      <c r="H68" s="4">
        <v>2003</v>
      </c>
      <c r="I68" s="4">
        <v>2013</v>
      </c>
      <c r="J68" s="4">
        <f t="shared" si="3"/>
        <v>10</v>
      </c>
      <c r="K68" s="4" t="s">
        <v>685</v>
      </c>
      <c r="L68" s="22">
        <v>13</v>
      </c>
      <c r="M68" s="22">
        <v>1</v>
      </c>
      <c r="N68" s="22"/>
      <c r="O68" s="22">
        <v>4</v>
      </c>
      <c r="P68" s="22"/>
      <c r="Q68" s="22"/>
      <c r="R68" s="22"/>
      <c r="S68" s="22"/>
      <c r="T68" s="22"/>
      <c r="U68" s="22"/>
      <c r="V68" s="22"/>
      <c r="W68" s="22">
        <v>4</v>
      </c>
      <c r="X68" s="22">
        <v>1</v>
      </c>
      <c r="Y68" s="22"/>
      <c r="Z68" s="22">
        <v>3</v>
      </c>
      <c r="AA68" s="22">
        <v>1</v>
      </c>
      <c r="AB68" s="22"/>
      <c r="AC68" s="22"/>
      <c r="AD68" s="22"/>
      <c r="AE68" s="22"/>
      <c r="AF68" s="22"/>
      <c r="AG68" s="22"/>
      <c r="AH68" s="22">
        <v>1</v>
      </c>
      <c r="AI68" s="22"/>
      <c r="AJ68" s="22"/>
      <c r="AK68" s="22"/>
      <c r="AL68" s="22"/>
      <c r="AM68" s="22">
        <v>1</v>
      </c>
      <c r="AN68" s="22"/>
      <c r="AO68" s="22"/>
      <c r="AP68" s="41">
        <f t="shared" si="4"/>
        <v>2050</v>
      </c>
      <c r="AQ68" s="31">
        <f t="shared" si="5"/>
        <v>205</v>
      </c>
    </row>
    <row r="69" spans="1:43">
      <c r="A69" s="16">
        <v>2039</v>
      </c>
      <c r="B69" s="16">
        <v>4</v>
      </c>
      <c r="C69" s="16"/>
      <c r="D69" s="17" t="s">
        <v>55</v>
      </c>
      <c r="E69" s="6" t="s">
        <v>1600</v>
      </c>
      <c r="F69" s="17" t="s">
        <v>899</v>
      </c>
      <c r="G69" s="4" t="s">
        <v>3</v>
      </c>
      <c r="H69" s="4">
        <v>2039</v>
      </c>
      <c r="I69" s="4"/>
      <c r="J69" s="4" t="str">
        <f t="shared" si="3"/>
        <v>en cours</v>
      </c>
      <c r="K69" s="4">
        <v>27</v>
      </c>
      <c r="L69" s="22">
        <v>3</v>
      </c>
      <c r="M69" s="22"/>
      <c r="N69" s="22"/>
      <c r="O69" s="22">
        <v>3</v>
      </c>
      <c r="P69" s="22"/>
      <c r="Q69" s="22"/>
      <c r="R69" s="22"/>
      <c r="S69" s="22">
        <v>1</v>
      </c>
      <c r="T69" s="22"/>
      <c r="U69" s="22"/>
      <c r="V69" s="22"/>
      <c r="W69" s="22">
        <v>3</v>
      </c>
      <c r="X69" s="22">
        <v>2</v>
      </c>
      <c r="Y69" s="22">
        <v>0</v>
      </c>
      <c r="Z69" s="22">
        <v>1</v>
      </c>
      <c r="AA69" s="22">
        <v>2</v>
      </c>
      <c r="AB69" s="22">
        <v>2</v>
      </c>
      <c r="AC69" s="22"/>
      <c r="AD69" s="22"/>
      <c r="AE69" s="22"/>
      <c r="AF69" s="22"/>
      <c r="AG69" s="22"/>
      <c r="AH69" s="22"/>
      <c r="AI69" s="22"/>
      <c r="AJ69" s="22"/>
      <c r="AK69" s="22">
        <v>1</v>
      </c>
      <c r="AL69" s="22"/>
      <c r="AM69" s="22"/>
      <c r="AN69" s="22"/>
      <c r="AO69" s="22"/>
      <c r="AP69" s="41">
        <f t="shared" si="4"/>
        <v>2000</v>
      </c>
      <c r="AQ69" s="31">
        <f t="shared" si="5"/>
        <v>285.71428571428572</v>
      </c>
    </row>
    <row r="70" spans="1:43">
      <c r="A70" s="16">
        <v>2030</v>
      </c>
      <c r="B70" s="16">
        <v>1</v>
      </c>
      <c r="C70" s="16"/>
      <c r="D70" s="17" t="s">
        <v>52</v>
      </c>
      <c r="E70" s="6" t="s">
        <v>1138</v>
      </c>
      <c r="F70" s="17" t="s">
        <v>908</v>
      </c>
      <c r="G70" s="4" t="s">
        <v>5</v>
      </c>
      <c r="H70" s="4">
        <v>2030</v>
      </c>
      <c r="I70" s="4"/>
      <c r="J70" s="4" t="str">
        <f t="shared" si="3"/>
        <v>en cours</v>
      </c>
      <c r="K70" s="4">
        <v>54</v>
      </c>
      <c r="L70" s="22">
        <v>3</v>
      </c>
      <c r="M70" s="22"/>
      <c r="N70" s="22">
        <v>4</v>
      </c>
      <c r="O70" s="22">
        <v>7</v>
      </c>
      <c r="P70" s="22"/>
      <c r="Q70" s="22"/>
      <c r="R70" s="22">
        <v>1</v>
      </c>
      <c r="S70" s="22"/>
      <c r="T70" s="22"/>
      <c r="U70" s="22"/>
      <c r="V70" s="22"/>
      <c r="W70" s="22">
        <v>3</v>
      </c>
      <c r="X70" s="22">
        <v>1</v>
      </c>
      <c r="Y70" s="22">
        <v>0</v>
      </c>
      <c r="Z70" s="22">
        <v>2</v>
      </c>
      <c r="AA70" s="22"/>
      <c r="AB70" s="22"/>
      <c r="AC70" s="22"/>
      <c r="AD70" s="22">
        <v>0</v>
      </c>
      <c r="AE70" s="22">
        <v>2</v>
      </c>
      <c r="AF70" s="22">
        <v>13</v>
      </c>
      <c r="AG70" s="22"/>
      <c r="AH70" s="22"/>
      <c r="AI70" s="22"/>
      <c r="AJ70" s="22"/>
      <c r="AK70" s="22">
        <v>1</v>
      </c>
      <c r="AL70" s="22"/>
      <c r="AM70" s="22"/>
      <c r="AN70" s="22"/>
      <c r="AO70" s="22">
        <v>1</v>
      </c>
      <c r="AP70" s="41">
        <f t="shared" si="4"/>
        <v>1980</v>
      </c>
      <c r="AQ70" s="31">
        <f t="shared" si="5"/>
        <v>123.75</v>
      </c>
    </row>
    <row r="71" spans="1:43">
      <c r="A71" s="16">
        <v>2041</v>
      </c>
      <c r="B71" s="16">
        <v>6</v>
      </c>
      <c r="C71" s="16"/>
      <c r="D71" s="17" t="s">
        <v>38</v>
      </c>
      <c r="E71" s="6" t="s">
        <v>1540</v>
      </c>
      <c r="F71" s="17" t="s">
        <v>899</v>
      </c>
      <c r="G71" s="4" t="s">
        <v>10</v>
      </c>
      <c r="H71" s="4">
        <v>2041</v>
      </c>
      <c r="I71" s="4"/>
      <c r="J71" s="4" t="str">
        <f t="shared" si="3"/>
        <v>en cours</v>
      </c>
      <c r="K71" s="4">
        <v>16</v>
      </c>
      <c r="L71" s="22">
        <v>10</v>
      </c>
      <c r="M71" s="22">
        <v>3</v>
      </c>
      <c r="N71" s="22">
        <v>4</v>
      </c>
      <c r="O71" s="22">
        <v>3</v>
      </c>
      <c r="P71" s="22"/>
      <c r="Q71" s="22"/>
      <c r="R71" s="22">
        <v>1</v>
      </c>
      <c r="S71" s="22"/>
      <c r="T71" s="22">
        <v>1</v>
      </c>
      <c r="U71" s="22"/>
      <c r="V71" s="22"/>
      <c r="W71" s="22">
        <v>2</v>
      </c>
      <c r="X71" s="22">
        <v>1</v>
      </c>
      <c r="Y71" s="22">
        <v>1</v>
      </c>
      <c r="Z71" s="22">
        <v>0</v>
      </c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41">
        <f t="shared" si="4"/>
        <v>1950</v>
      </c>
      <c r="AQ71" s="31">
        <f t="shared" si="5"/>
        <v>390</v>
      </c>
    </row>
    <row r="72" spans="1:43">
      <c r="A72" s="12">
        <v>2033</v>
      </c>
      <c r="B72" s="12">
        <v>7</v>
      </c>
      <c r="C72" s="12"/>
      <c r="D72" s="14" t="s">
        <v>63</v>
      </c>
      <c r="E72" s="36" t="s">
        <v>1234</v>
      </c>
      <c r="F72" s="14" t="s">
        <v>899</v>
      </c>
      <c r="G72" s="13" t="s">
        <v>10</v>
      </c>
      <c r="H72" s="13">
        <v>2033</v>
      </c>
      <c r="I72" s="8"/>
      <c r="J72" s="4" t="str">
        <f t="shared" si="3"/>
        <v>en cours</v>
      </c>
      <c r="K72" s="4">
        <v>1</v>
      </c>
      <c r="L72" s="22">
        <v>6</v>
      </c>
      <c r="M72" s="22">
        <v>3</v>
      </c>
      <c r="N72" s="22">
        <v>1</v>
      </c>
      <c r="O72" s="22">
        <v>1</v>
      </c>
      <c r="P72" s="22"/>
      <c r="Q72" s="22"/>
      <c r="R72" s="22"/>
      <c r="S72" s="22"/>
      <c r="T72" s="22"/>
      <c r="U72" s="22"/>
      <c r="V72" s="22"/>
      <c r="W72" s="22">
        <v>1</v>
      </c>
      <c r="X72" s="22">
        <v>0</v>
      </c>
      <c r="Y72" s="22">
        <v>0</v>
      </c>
      <c r="Z72" s="22">
        <v>1</v>
      </c>
      <c r="AA72" s="22">
        <v>5</v>
      </c>
      <c r="AB72" s="22">
        <v>0</v>
      </c>
      <c r="AC72" s="22"/>
      <c r="AD72" s="22"/>
      <c r="AE72" s="22"/>
      <c r="AF72" s="22"/>
      <c r="AG72" s="22"/>
      <c r="AH72" s="22"/>
      <c r="AI72" s="22"/>
      <c r="AJ72" s="22">
        <v>2</v>
      </c>
      <c r="AK72" s="22"/>
      <c r="AL72" s="22"/>
      <c r="AM72" s="22"/>
      <c r="AN72" s="22"/>
      <c r="AO72" s="22"/>
      <c r="AP72" s="41">
        <f t="shared" si="4"/>
        <v>1950</v>
      </c>
      <c r="AQ72" s="31">
        <f t="shared" si="5"/>
        <v>150</v>
      </c>
    </row>
    <row r="73" spans="1:43">
      <c r="A73" s="16">
        <v>2039</v>
      </c>
      <c r="B73" s="16">
        <v>1</v>
      </c>
      <c r="C73" s="16"/>
      <c r="D73" s="17" t="s">
        <v>55</v>
      </c>
      <c r="E73" s="6" t="s">
        <v>1539</v>
      </c>
      <c r="F73" s="17" t="s">
        <v>899</v>
      </c>
      <c r="G73" s="4" t="s">
        <v>10</v>
      </c>
      <c r="H73" s="4">
        <v>2039</v>
      </c>
      <c r="I73" s="4"/>
      <c r="J73" s="4" t="str">
        <f t="shared" si="3"/>
        <v>en cours</v>
      </c>
      <c r="K73" s="4">
        <v>65</v>
      </c>
      <c r="L73" s="22">
        <v>6</v>
      </c>
      <c r="M73" s="22">
        <v>5</v>
      </c>
      <c r="N73" s="22">
        <v>4</v>
      </c>
      <c r="O73" s="22">
        <v>1</v>
      </c>
      <c r="P73" s="22"/>
      <c r="Q73" s="22"/>
      <c r="R73" s="22">
        <v>1</v>
      </c>
      <c r="S73" s="22"/>
      <c r="T73" s="22"/>
      <c r="U73" s="22"/>
      <c r="V73" s="22"/>
      <c r="W73" s="22">
        <v>2</v>
      </c>
      <c r="X73" s="22">
        <v>0</v>
      </c>
      <c r="Y73" s="22">
        <v>1</v>
      </c>
      <c r="Z73" s="22">
        <v>1</v>
      </c>
      <c r="AA73" s="22">
        <v>1</v>
      </c>
      <c r="AB73" s="22">
        <v>1</v>
      </c>
      <c r="AC73" s="22"/>
      <c r="AD73" s="22"/>
      <c r="AE73" s="22"/>
      <c r="AF73" s="22"/>
      <c r="AG73" s="22"/>
      <c r="AH73" s="22"/>
      <c r="AI73" s="22">
        <v>2</v>
      </c>
      <c r="AJ73" s="22"/>
      <c r="AK73" s="22"/>
      <c r="AL73" s="22"/>
      <c r="AM73" s="22"/>
      <c r="AN73" s="22"/>
      <c r="AO73" s="22"/>
      <c r="AP73" s="41">
        <f t="shared" si="4"/>
        <v>1900</v>
      </c>
      <c r="AQ73" s="31">
        <f t="shared" si="5"/>
        <v>271.42857142857144</v>
      </c>
    </row>
    <row r="74" spans="1:43">
      <c r="A74" s="16">
        <v>2029</v>
      </c>
      <c r="B74" s="16">
        <v>3</v>
      </c>
      <c r="C74" s="16"/>
      <c r="D74" s="17" t="s">
        <v>48</v>
      </c>
      <c r="E74" s="6" t="s">
        <v>1156</v>
      </c>
      <c r="F74" s="17" t="s">
        <v>899</v>
      </c>
      <c r="G74" s="4" t="s">
        <v>8</v>
      </c>
      <c r="H74" s="4">
        <v>2029</v>
      </c>
      <c r="I74" s="4">
        <v>2045</v>
      </c>
      <c r="J74" s="4">
        <f t="shared" si="3"/>
        <v>16</v>
      </c>
      <c r="K74" s="4">
        <v>51</v>
      </c>
      <c r="L74" s="22">
        <v>2</v>
      </c>
      <c r="M74" s="4"/>
      <c r="N74" s="4"/>
      <c r="O74" s="22">
        <v>6</v>
      </c>
      <c r="P74" s="22"/>
      <c r="Q74" s="4"/>
      <c r="R74" s="4"/>
      <c r="S74" s="4"/>
      <c r="T74" s="4"/>
      <c r="U74" s="4"/>
      <c r="V74" s="4" t="s">
        <v>595</v>
      </c>
      <c r="W74" s="22">
        <v>2</v>
      </c>
      <c r="X74" s="22">
        <v>0</v>
      </c>
      <c r="Y74" s="22">
        <v>2</v>
      </c>
      <c r="Z74" s="22">
        <v>0</v>
      </c>
      <c r="AA74" s="22">
        <v>2</v>
      </c>
      <c r="AB74" s="22"/>
      <c r="AC74" s="4"/>
      <c r="AD74" s="22">
        <v>1</v>
      </c>
      <c r="AE74" s="22">
        <v>3</v>
      </c>
      <c r="AF74" s="22">
        <v>18</v>
      </c>
      <c r="AG74" s="4"/>
      <c r="AH74" s="4"/>
      <c r="AI74" s="4"/>
      <c r="AJ74" s="4"/>
      <c r="AK74" s="4"/>
      <c r="AL74" s="4"/>
      <c r="AM74" s="4"/>
      <c r="AN74" s="4"/>
      <c r="AO74" s="4"/>
      <c r="AP74" s="41">
        <f t="shared" si="4"/>
        <v>1880</v>
      </c>
      <c r="AQ74" s="31">
        <f t="shared" si="5"/>
        <v>117.5</v>
      </c>
    </row>
    <row r="75" spans="1:43">
      <c r="A75" s="12">
        <v>2005</v>
      </c>
      <c r="B75" s="12">
        <v>12</v>
      </c>
      <c r="C75" s="12" t="s">
        <v>590</v>
      </c>
      <c r="D75" s="14" t="s">
        <v>48</v>
      </c>
      <c r="E75" s="5" t="s">
        <v>78</v>
      </c>
      <c r="F75" s="15" t="s">
        <v>899</v>
      </c>
      <c r="G75" s="13" t="s">
        <v>10</v>
      </c>
      <c r="H75" s="13">
        <v>2005</v>
      </c>
      <c r="I75" s="13">
        <v>2019</v>
      </c>
      <c r="J75" s="4">
        <f t="shared" si="3"/>
        <v>14</v>
      </c>
      <c r="K75" s="4">
        <v>132</v>
      </c>
      <c r="L75" s="22">
        <v>3</v>
      </c>
      <c r="M75" s="22">
        <v>1</v>
      </c>
      <c r="N75" s="22"/>
      <c r="O75" s="22">
        <v>6</v>
      </c>
      <c r="P75" s="22"/>
      <c r="Q75" s="22"/>
      <c r="R75" s="22"/>
      <c r="S75" s="22"/>
      <c r="T75" s="22">
        <v>1</v>
      </c>
      <c r="U75" s="22"/>
      <c r="V75" s="22" t="s">
        <v>595</v>
      </c>
      <c r="W75" s="22">
        <v>1</v>
      </c>
      <c r="X75" s="27">
        <v>0</v>
      </c>
      <c r="Y75" s="22">
        <v>0</v>
      </c>
      <c r="Z75" s="22">
        <v>1</v>
      </c>
      <c r="AA75" s="22">
        <v>3</v>
      </c>
      <c r="AB75" s="22">
        <v>1</v>
      </c>
      <c r="AC75" s="22"/>
      <c r="AD75" s="22"/>
      <c r="AE75" s="22"/>
      <c r="AF75" s="22"/>
      <c r="AG75" s="22"/>
      <c r="AH75" s="22"/>
      <c r="AI75" s="22"/>
      <c r="AJ75" s="22">
        <v>2</v>
      </c>
      <c r="AK75" s="22"/>
      <c r="AL75" s="22"/>
      <c r="AM75" s="22"/>
      <c r="AN75" s="22"/>
      <c r="AO75" s="22"/>
      <c r="AP75" s="41">
        <f t="shared" si="4"/>
        <v>1800</v>
      </c>
      <c r="AQ75" s="31">
        <f t="shared" si="5"/>
        <v>128.57142857142858</v>
      </c>
    </row>
    <row r="76" spans="1:43">
      <c r="A76" s="12">
        <v>2015</v>
      </c>
      <c r="B76" s="12">
        <v>4</v>
      </c>
      <c r="C76" s="12" t="s">
        <v>588</v>
      </c>
      <c r="D76" s="14" t="s">
        <v>50</v>
      </c>
      <c r="E76" s="5" t="s">
        <v>359</v>
      </c>
      <c r="F76" s="16" t="s">
        <v>899</v>
      </c>
      <c r="G76" s="13" t="s">
        <v>10</v>
      </c>
      <c r="H76" s="13">
        <v>2015</v>
      </c>
      <c r="I76" s="13">
        <v>2032</v>
      </c>
      <c r="J76" s="4">
        <f t="shared" si="3"/>
        <v>17</v>
      </c>
      <c r="K76" s="4">
        <v>261</v>
      </c>
      <c r="L76" s="22">
        <v>4</v>
      </c>
      <c r="M76" s="22">
        <v>2</v>
      </c>
      <c r="N76" s="22">
        <v>4</v>
      </c>
      <c r="O76" s="22">
        <v>2</v>
      </c>
      <c r="P76" s="22"/>
      <c r="Q76" s="22"/>
      <c r="R76" s="23">
        <v>1</v>
      </c>
      <c r="S76" s="22"/>
      <c r="T76" s="22"/>
      <c r="U76" s="22"/>
      <c r="V76" s="22" t="s">
        <v>595</v>
      </c>
      <c r="W76" s="22">
        <v>4</v>
      </c>
      <c r="X76" s="27">
        <v>0</v>
      </c>
      <c r="Y76" s="27">
        <v>1</v>
      </c>
      <c r="Z76" s="27">
        <v>3</v>
      </c>
      <c r="AA76" s="27">
        <v>1</v>
      </c>
      <c r="AB76" s="27">
        <v>0</v>
      </c>
      <c r="AC76" s="22"/>
      <c r="AD76" s="22"/>
      <c r="AE76" s="22"/>
      <c r="AF76" s="22"/>
      <c r="AG76" s="22"/>
      <c r="AH76" s="22"/>
      <c r="AI76" s="22">
        <v>2</v>
      </c>
      <c r="AJ76" s="22">
        <v>2</v>
      </c>
      <c r="AK76" s="22"/>
      <c r="AL76" s="22"/>
      <c r="AM76" s="22"/>
      <c r="AN76" s="22"/>
      <c r="AO76" s="22"/>
      <c r="AP76" s="41">
        <f t="shared" si="4"/>
        <v>1800</v>
      </c>
      <c r="AQ76" s="31">
        <f t="shared" si="5"/>
        <v>105.88235294117646</v>
      </c>
    </row>
    <row r="77" spans="1:43">
      <c r="A77" s="12">
        <v>2026</v>
      </c>
      <c r="B77" s="12">
        <v>3</v>
      </c>
      <c r="C77" s="12"/>
      <c r="D77" s="14" t="s">
        <v>63</v>
      </c>
      <c r="E77" s="36" t="s">
        <v>1232</v>
      </c>
      <c r="F77" s="14" t="s">
        <v>899</v>
      </c>
      <c r="G77" s="13" t="s">
        <v>24</v>
      </c>
      <c r="H77" s="13">
        <v>2026</v>
      </c>
      <c r="I77" s="13">
        <v>2041</v>
      </c>
      <c r="J77" s="4">
        <f t="shared" si="3"/>
        <v>15</v>
      </c>
      <c r="K77" s="4">
        <v>38</v>
      </c>
      <c r="L77" s="22"/>
      <c r="M77" s="22"/>
      <c r="N77" s="22"/>
      <c r="O77" s="22">
        <v>2</v>
      </c>
      <c r="P77" s="22"/>
      <c r="Q77" s="22"/>
      <c r="R77" s="22"/>
      <c r="S77" s="22"/>
      <c r="T77" s="22"/>
      <c r="U77" s="22"/>
      <c r="V77" s="22" t="s">
        <v>595</v>
      </c>
      <c r="W77" s="22"/>
      <c r="X77" s="22"/>
      <c r="Y77" s="22"/>
      <c r="Z77" s="22"/>
      <c r="AA77" s="22">
        <v>5</v>
      </c>
      <c r="AB77" s="22">
        <v>2</v>
      </c>
      <c r="AC77" s="22"/>
      <c r="AD77" s="22">
        <v>1</v>
      </c>
      <c r="AE77" s="22">
        <v>3</v>
      </c>
      <c r="AF77" s="22">
        <v>17</v>
      </c>
      <c r="AG77" s="22"/>
      <c r="AH77" s="22"/>
      <c r="AI77" s="22"/>
      <c r="AJ77" s="22"/>
      <c r="AK77" s="22"/>
      <c r="AL77" s="22"/>
      <c r="AM77" s="22"/>
      <c r="AN77" s="22"/>
      <c r="AO77" s="22"/>
      <c r="AP77" s="41">
        <f t="shared" si="4"/>
        <v>1770</v>
      </c>
      <c r="AQ77" s="31">
        <f t="shared" si="5"/>
        <v>118</v>
      </c>
    </row>
    <row r="78" spans="1:43">
      <c r="A78" s="16">
        <v>2035</v>
      </c>
      <c r="B78" s="16">
        <v>6</v>
      </c>
      <c r="C78" s="16"/>
      <c r="D78" s="17" t="s">
        <v>54</v>
      </c>
      <c r="E78" s="6" t="s">
        <v>1555</v>
      </c>
      <c r="F78" s="17" t="s">
        <v>899</v>
      </c>
      <c r="G78" s="4" t="s">
        <v>24</v>
      </c>
      <c r="H78" s="4">
        <v>2035</v>
      </c>
      <c r="I78" s="4"/>
      <c r="J78" s="4" t="str">
        <f t="shared" si="3"/>
        <v>en cours</v>
      </c>
      <c r="K78" s="4">
        <v>58</v>
      </c>
      <c r="L78" s="22">
        <v>2</v>
      </c>
      <c r="M78" s="22"/>
      <c r="N78" s="22"/>
      <c r="O78" s="22">
        <v>2</v>
      </c>
      <c r="P78" s="22"/>
      <c r="Q78" s="22"/>
      <c r="R78" s="22"/>
      <c r="S78" s="22"/>
      <c r="T78" s="22"/>
      <c r="U78" s="22"/>
      <c r="V78" s="22"/>
      <c r="W78" s="22">
        <v>3</v>
      </c>
      <c r="X78" s="22">
        <v>3</v>
      </c>
      <c r="Y78" s="22">
        <v>0</v>
      </c>
      <c r="Z78" s="22">
        <v>0</v>
      </c>
      <c r="AA78" s="22"/>
      <c r="AB78" s="22"/>
      <c r="AC78" s="22"/>
      <c r="AD78" s="22">
        <v>1</v>
      </c>
      <c r="AE78" s="22">
        <v>4</v>
      </c>
      <c r="AF78" s="22">
        <v>23</v>
      </c>
      <c r="AG78" s="22"/>
      <c r="AH78" s="22"/>
      <c r="AI78" s="22"/>
      <c r="AJ78" s="22"/>
      <c r="AK78" s="22"/>
      <c r="AL78" s="22"/>
      <c r="AM78" s="22"/>
      <c r="AN78" s="22">
        <v>1</v>
      </c>
      <c r="AO78" s="22"/>
      <c r="AP78" s="41">
        <f t="shared" si="4"/>
        <v>1730</v>
      </c>
      <c r="AQ78" s="31">
        <f t="shared" si="5"/>
        <v>157.27272727272728</v>
      </c>
    </row>
    <row r="79" spans="1:43">
      <c r="A79" s="16">
        <v>2035</v>
      </c>
      <c r="B79" s="16">
        <v>21</v>
      </c>
      <c r="C79" s="16"/>
      <c r="D79" s="17" t="s">
        <v>47</v>
      </c>
      <c r="E79" s="6" t="s">
        <v>1272</v>
      </c>
      <c r="F79" s="17" t="s">
        <v>899</v>
      </c>
      <c r="G79" s="4" t="s">
        <v>10</v>
      </c>
      <c r="H79" s="4">
        <v>2035</v>
      </c>
      <c r="I79" s="4"/>
      <c r="J79" s="4" t="str">
        <f t="shared" si="3"/>
        <v>en cours</v>
      </c>
      <c r="K79" s="4">
        <v>16</v>
      </c>
      <c r="L79" s="22">
        <v>4</v>
      </c>
      <c r="M79" s="22">
        <v>1</v>
      </c>
      <c r="N79" s="22">
        <v>2</v>
      </c>
      <c r="O79" s="22">
        <v>2</v>
      </c>
      <c r="P79" s="22"/>
      <c r="Q79" s="22"/>
      <c r="R79" s="22">
        <v>1</v>
      </c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>
        <v>2</v>
      </c>
      <c r="AD79" s="22">
        <v>2</v>
      </c>
      <c r="AE79" s="22">
        <v>2</v>
      </c>
      <c r="AF79" s="22">
        <v>13</v>
      </c>
      <c r="AG79" s="22"/>
      <c r="AH79" s="22"/>
      <c r="AI79" s="22"/>
      <c r="AJ79" s="22"/>
      <c r="AK79" s="22"/>
      <c r="AL79" s="22">
        <v>1</v>
      </c>
      <c r="AM79" s="22"/>
      <c r="AN79" s="22"/>
      <c r="AO79" s="22">
        <v>1</v>
      </c>
      <c r="AP79" s="41">
        <f t="shared" si="4"/>
        <v>1730</v>
      </c>
      <c r="AQ79" s="31">
        <f t="shared" si="5"/>
        <v>157.27272727272728</v>
      </c>
    </row>
    <row r="80" spans="1:43">
      <c r="A80" s="12">
        <v>2015</v>
      </c>
      <c r="B80" s="12">
        <v>20</v>
      </c>
      <c r="C80" s="12" t="s">
        <v>589</v>
      </c>
      <c r="D80" s="14" t="s">
        <v>41</v>
      </c>
      <c r="E80" s="5" t="s">
        <v>375</v>
      </c>
      <c r="F80" s="16" t="s">
        <v>899</v>
      </c>
      <c r="G80" s="13" t="s">
        <v>10</v>
      </c>
      <c r="H80" s="13">
        <v>2015</v>
      </c>
      <c r="I80" s="13">
        <v>2030</v>
      </c>
      <c r="J80" s="4">
        <f t="shared" si="3"/>
        <v>15</v>
      </c>
      <c r="K80" s="4">
        <v>206</v>
      </c>
      <c r="L80" s="22">
        <v>5</v>
      </c>
      <c r="M80" s="22">
        <v>1</v>
      </c>
      <c r="N80" s="22"/>
      <c r="O80" s="22">
        <v>5</v>
      </c>
      <c r="P80" s="22"/>
      <c r="Q80" s="22"/>
      <c r="R80" s="22"/>
      <c r="S80" s="22"/>
      <c r="T80" s="22"/>
      <c r="U80" s="22"/>
      <c r="V80" s="22" t="s">
        <v>595</v>
      </c>
      <c r="W80" s="22">
        <v>1</v>
      </c>
      <c r="X80" s="22">
        <v>0</v>
      </c>
      <c r="Y80" s="22">
        <v>0</v>
      </c>
      <c r="Z80" s="22">
        <v>1</v>
      </c>
      <c r="AA80" s="22"/>
      <c r="AB80" s="22"/>
      <c r="AC80" s="22"/>
      <c r="AD80" s="22">
        <v>3</v>
      </c>
      <c r="AE80" s="22">
        <v>5</v>
      </c>
      <c r="AF80" s="22">
        <v>27</v>
      </c>
      <c r="AG80" s="22"/>
      <c r="AH80" s="22"/>
      <c r="AI80" s="22"/>
      <c r="AJ80" s="22">
        <v>1</v>
      </c>
      <c r="AK80" s="22"/>
      <c r="AL80" s="22"/>
      <c r="AM80" s="22"/>
      <c r="AN80" s="22"/>
      <c r="AO80" s="22"/>
      <c r="AP80" s="41">
        <f t="shared" si="4"/>
        <v>1670</v>
      </c>
      <c r="AQ80" s="31">
        <f t="shared" si="5"/>
        <v>111.33333333333333</v>
      </c>
    </row>
    <row r="81" spans="1:43">
      <c r="A81" s="16">
        <v>2029</v>
      </c>
      <c r="B81" s="16">
        <v>4</v>
      </c>
      <c r="C81" s="16"/>
      <c r="D81" s="17" t="s">
        <v>54</v>
      </c>
      <c r="E81" s="6" t="s">
        <v>1148</v>
      </c>
      <c r="F81" s="17"/>
      <c r="G81" s="4" t="s">
        <v>8</v>
      </c>
      <c r="H81" s="4">
        <v>2029</v>
      </c>
      <c r="I81" s="4">
        <v>2046</v>
      </c>
      <c r="J81" s="4">
        <f t="shared" si="3"/>
        <v>17</v>
      </c>
      <c r="K81" s="4"/>
      <c r="L81" s="22">
        <v>2</v>
      </c>
      <c r="M81" s="22"/>
      <c r="N81" s="22">
        <v>1</v>
      </c>
      <c r="O81" s="22">
        <v>4</v>
      </c>
      <c r="P81" s="22"/>
      <c r="Q81" s="22"/>
      <c r="R81" s="22"/>
      <c r="S81" s="22"/>
      <c r="T81" s="22"/>
      <c r="U81" s="22"/>
      <c r="V81" s="22" t="s">
        <v>595</v>
      </c>
      <c r="W81" s="22">
        <v>1</v>
      </c>
      <c r="X81" s="22">
        <v>1</v>
      </c>
      <c r="Y81" s="22">
        <v>0</v>
      </c>
      <c r="Z81" s="22">
        <v>0</v>
      </c>
      <c r="AA81" s="22">
        <v>2</v>
      </c>
      <c r="AB81" s="22">
        <v>1</v>
      </c>
      <c r="AC81" s="22"/>
      <c r="AD81" s="22">
        <v>0</v>
      </c>
      <c r="AE81" s="22">
        <v>1</v>
      </c>
      <c r="AF81" s="22">
        <v>6</v>
      </c>
      <c r="AG81" s="22">
        <v>2</v>
      </c>
      <c r="AH81" s="22"/>
      <c r="AI81" s="22"/>
      <c r="AJ81" s="22">
        <v>2</v>
      </c>
      <c r="AK81" s="22"/>
      <c r="AL81" s="22"/>
      <c r="AM81" s="22"/>
      <c r="AN81" s="22"/>
      <c r="AO81" s="22"/>
      <c r="AP81" s="41">
        <f t="shared" si="4"/>
        <v>1660</v>
      </c>
      <c r="AQ81" s="31">
        <f t="shared" si="5"/>
        <v>97.647058823529406</v>
      </c>
    </row>
    <row r="82" spans="1:43">
      <c r="A82" s="12">
        <v>2009</v>
      </c>
      <c r="B82" s="12">
        <v>2</v>
      </c>
      <c r="C82" s="12" t="s">
        <v>588</v>
      </c>
      <c r="D82" s="14" t="s">
        <v>66</v>
      </c>
      <c r="E82" s="5" t="s">
        <v>184</v>
      </c>
      <c r="F82" s="16" t="s">
        <v>899</v>
      </c>
      <c r="G82" s="13" t="s">
        <v>10</v>
      </c>
      <c r="H82" s="13">
        <v>2009</v>
      </c>
      <c r="I82" s="13">
        <v>2026</v>
      </c>
      <c r="J82" s="4">
        <f t="shared" si="3"/>
        <v>17</v>
      </c>
      <c r="K82" s="4">
        <v>173</v>
      </c>
      <c r="L82" s="22">
        <v>1</v>
      </c>
      <c r="M82" s="22">
        <v>1</v>
      </c>
      <c r="N82" s="22"/>
      <c r="O82" s="22">
        <v>5</v>
      </c>
      <c r="P82" s="22"/>
      <c r="Q82" s="22"/>
      <c r="R82" s="22"/>
      <c r="S82" s="22"/>
      <c r="T82" s="22"/>
      <c r="U82" s="22"/>
      <c r="V82" s="22" t="s">
        <v>595</v>
      </c>
      <c r="W82" s="22">
        <v>3</v>
      </c>
      <c r="X82" s="27">
        <v>0</v>
      </c>
      <c r="Y82" s="27">
        <v>1</v>
      </c>
      <c r="Z82" s="27">
        <v>2</v>
      </c>
      <c r="AA82" s="27"/>
      <c r="AB82" s="27">
        <v>2</v>
      </c>
      <c r="AC82" s="22"/>
      <c r="AD82" s="24">
        <v>1</v>
      </c>
      <c r="AE82" s="24">
        <v>3</v>
      </c>
      <c r="AF82" s="24">
        <v>15</v>
      </c>
      <c r="AG82" s="24"/>
      <c r="AH82" s="24"/>
      <c r="AI82" s="24"/>
      <c r="AJ82" s="24"/>
      <c r="AK82" s="24"/>
      <c r="AL82" s="24"/>
      <c r="AM82" s="24"/>
      <c r="AN82" s="24">
        <v>1</v>
      </c>
      <c r="AO82" s="24"/>
      <c r="AP82" s="41">
        <f t="shared" si="4"/>
        <v>1650</v>
      </c>
      <c r="AQ82" s="31">
        <f t="shared" si="5"/>
        <v>97.058823529411768</v>
      </c>
    </row>
    <row r="83" spans="1:43">
      <c r="A83" s="16">
        <v>2024</v>
      </c>
      <c r="B83" s="16">
        <v>33</v>
      </c>
      <c r="C83" s="16"/>
      <c r="D83" s="32" t="s">
        <v>58</v>
      </c>
      <c r="E83" s="37" t="s">
        <v>1059</v>
      </c>
      <c r="F83" s="17" t="s">
        <v>899</v>
      </c>
      <c r="G83" s="16" t="s">
        <v>24</v>
      </c>
      <c r="H83" s="4">
        <v>2024</v>
      </c>
      <c r="I83" s="4">
        <v>2041</v>
      </c>
      <c r="J83" s="4">
        <f t="shared" si="3"/>
        <v>17</v>
      </c>
      <c r="K83" s="4">
        <v>52</v>
      </c>
      <c r="L83" s="4"/>
      <c r="M83" s="22"/>
      <c r="N83" s="22"/>
      <c r="O83" s="22">
        <v>4</v>
      </c>
      <c r="P83" s="22"/>
      <c r="Q83" s="22"/>
      <c r="R83" s="22"/>
      <c r="S83" s="22"/>
      <c r="T83" s="22"/>
      <c r="U83" s="22"/>
      <c r="V83" s="22" t="s">
        <v>595</v>
      </c>
      <c r="W83" s="22">
        <v>2</v>
      </c>
      <c r="X83" s="22">
        <v>0</v>
      </c>
      <c r="Y83" s="22">
        <v>0</v>
      </c>
      <c r="Z83" s="22">
        <v>2</v>
      </c>
      <c r="AA83" s="22"/>
      <c r="AB83" s="22">
        <v>2</v>
      </c>
      <c r="AC83" s="22"/>
      <c r="AD83" s="22">
        <v>4</v>
      </c>
      <c r="AE83" s="22">
        <v>5</v>
      </c>
      <c r="AF83" s="22">
        <v>25</v>
      </c>
      <c r="AG83" s="22"/>
      <c r="AH83" s="22"/>
      <c r="AI83" s="22"/>
      <c r="AJ83" s="22">
        <v>2</v>
      </c>
      <c r="AK83" s="22"/>
      <c r="AL83" s="22"/>
      <c r="AM83" s="22"/>
      <c r="AN83" s="22"/>
      <c r="AO83" s="22"/>
      <c r="AP83" s="41">
        <f t="shared" si="4"/>
        <v>1600</v>
      </c>
      <c r="AQ83" s="31">
        <f t="shared" si="5"/>
        <v>94.117647058823536</v>
      </c>
    </row>
    <row r="84" spans="1:43">
      <c r="A84" s="12">
        <v>2031</v>
      </c>
      <c r="B84" s="12">
        <v>3</v>
      </c>
      <c r="C84" s="12"/>
      <c r="D84" s="14" t="s">
        <v>42</v>
      </c>
      <c r="E84" s="36" t="s">
        <v>1242</v>
      </c>
      <c r="F84" s="14" t="s">
        <v>902</v>
      </c>
      <c r="G84" s="13" t="s">
        <v>24</v>
      </c>
      <c r="H84" s="13">
        <v>2031</v>
      </c>
      <c r="I84" s="8"/>
      <c r="J84" s="4" t="str">
        <f t="shared" si="3"/>
        <v>en cours</v>
      </c>
      <c r="K84" s="4">
        <v>25</v>
      </c>
      <c r="L84" s="22">
        <v>2</v>
      </c>
      <c r="M84" s="22"/>
      <c r="N84" s="22"/>
      <c r="O84" s="22">
        <v>8</v>
      </c>
      <c r="P84" s="22"/>
      <c r="Q84" s="22"/>
      <c r="R84" s="22"/>
      <c r="S84" s="22"/>
      <c r="T84" s="22">
        <v>1</v>
      </c>
      <c r="U84" s="22"/>
      <c r="V84" s="22"/>
      <c r="W84" s="22">
        <v>2</v>
      </c>
      <c r="X84" s="22">
        <v>0</v>
      </c>
      <c r="Y84" s="27">
        <v>1</v>
      </c>
      <c r="Z84" s="22">
        <v>1</v>
      </c>
      <c r="AA84" s="22"/>
      <c r="AB84" s="22"/>
      <c r="AC84" s="22"/>
      <c r="AD84" s="22">
        <v>2</v>
      </c>
      <c r="AE84" s="22">
        <v>2</v>
      </c>
      <c r="AF84" s="22">
        <v>13</v>
      </c>
      <c r="AG84" s="22"/>
      <c r="AH84" s="22"/>
      <c r="AI84" s="22"/>
      <c r="AJ84" s="22"/>
      <c r="AK84" s="22"/>
      <c r="AL84" s="22"/>
      <c r="AM84" s="22"/>
      <c r="AN84" s="22"/>
      <c r="AO84" s="22"/>
      <c r="AP84" s="41">
        <f t="shared" si="4"/>
        <v>1580</v>
      </c>
      <c r="AQ84" s="31">
        <f t="shared" si="5"/>
        <v>105.33333333333333</v>
      </c>
    </row>
    <row r="85" spans="1:43">
      <c r="A85" s="16">
        <v>2040</v>
      </c>
      <c r="B85" s="16">
        <v>24</v>
      </c>
      <c r="C85" s="16"/>
      <c r="D85" s="17" t="s">
        <v>45</v>
      </c>
      <c r="E85" s="6" t="s">
        <v>1690</v>
      </c>
      <c r="F85" s="17" t="s">
        <v>899</v>
      </c>
      <c r="G85" s="4" t="s">
        <v>10</v>
      </c>
      <c r="H85" s="4">
        <v>2040</v>
      </c>
      <c r="I85" s="4"/>
      <c r="J85" s="4" t="str">
        <f t="shared" si="3"/>
        <v>en cours</v>
      </c>
      <c r="K85" s="4">
        <v>3</v>
      </c>
      <c r="L85" s="22">
        <v>8</v>
      </c>
      <c r="M85" s="22">
        <v>2</v>
      </c>
      <c r="N85" s="22"/>
      <c r="O85" s="22">
        <v>1</v>
      </c>
      <c r="P85" s="22"/>
      <c r="Q85" s="22"/>
      <c r="R85" s="22"/>
      <c r="S85" s="22"/>
      <c r="T85" s="22"/>
      <c r="U85" s="22"/>
      <c r="V85" s="22"/>
      <c r="W85" s="22">
        <v>2</v>
      </c>
      <c r="X85" s="22">
        <v>1</v>
      </c>
      <c r="Y85" s="22">
        <v>0</v>
      </c>
      <c r="Z85" s="22">
        <v>1</v>
      </c>
      <c r="AA85" s="22"/>
      <c r="AB85" s="22"/>
      <c r="AC85" s="22">
        <v>1</v>
      </c>
      <c r="AD85" s="22">
        <v>1</v>
      </c>
      <c r="AE85" s="22">
        <v>1</v>
      </c>
      <c r="AF85" s="22">
        <v>7</v>
      </c>
      <c r="AG85" s="22"/>
      <c r="AH85" s="22"/>
      <c r="AI85" s="22"/>
      <c r="AJ85" s="22"/>
      <c r="AK85" s="22"/>
      <c r="AL85" s="22"/>
      <c r="AM85" s="22"/>
      <c r="AN85" s="22"/>
      <c r="AO85" s="22"/>
      <c r="AP85" s="41">
        <f t="shared" si="4"/>
        <v>1570</v>
      </c>
      <c r="AQ85" s="31">
        <f t="shared" si="5"/>
        <v>261.66666666666669</v>
      </c>
    </row>
    <row r="86" spans="1:43">
      <c r="A86" s="12">
        <v>2032</v>
      </c>
      <c r="B86" s="12">
        <v>26</v>
      </c>
      <c r="C86" s="12"/>
      <c r="D86" s="14" t="s">
        <v>57</v>
      </c>
      <c r="E86" s="29" t="s">
        <v>1443</v>
      </c>
      <c r="F86" s="15"/>
      <c r="G86" s="13" t="s">
        <v>5</v>
      </c>
      <c r="H86" s="13">
        <v>2032</v>
      </c>
      <c r="I86" s="8"/>
      <c r="J86" s="4" t="str">
        <f t="shared" si="3"/>
        <v>en cours</v>
      </c>
      <c r="K86" s="4"/>
      <c r="L86" s="22"/>
      <c r="M86" s="22"/>
      <c r="N86" s="22"/>
      <c r="O86" s="22"/>
      <c r="P86" s="22"/>
      <c r="Q86" s="22"/>
      <c r="R86" s="22"/>
      <c r="S86" s="22">
        <v>3</v>
      </c>
      <c r="T86" s="22"/>
      <c r="U86" s="22"/>
      <c r="V86" s="22"/>
      <c r="W86" s="22"/>
      <c r="X86" s="22"/>
      <c r="Y86" s="27"/>
      <c r="Z86" s="22"/>
      <c r="AA86" s="22">
        <v>3</v>
      </c>
      <c r="AB86" s="22">
        <v>2</v>
      </c>
      <c r="AC86" s="22"/>
      <c r="AD86" s="22"/>
      <c r="AE86" s="22"/>
      <c r="AF86" s="22"/>
      <c r="AG86" s="22"/>
      <c r="AH86" s="22"/>
      <c r="AI86" s="22"/>
      <c r="AJ86" s="22"/>
      <c r="AK86" s="22">
        <v>3</v>
      </c>
      <c r="AL86" s="22"/>
      <c r="AM86" s="22"/>
      <c r="AN86" s="22"/>
      <c r="AO86" s="22"/>
      <c r="AP86" s="41">
        <f t="shared" si="4"/>
        <v>1550</v>
      </c>
      <c r="AQ86" s="31">
        <f t="shared" si="5"/>
        <v>110.71428571428571</v>
      </c>
    </row>
    <row r="87" spans="1:43">
      <c r="A87" s="16">
        <v>2023</v>
      </c>
      <c r="B87" s="16">
        <v>2</v>
      </c>
      <c r="C87" s="16" t="s">
        <v>588</v>
      </c>
      <c r="D87" s="16" t="s">
        <v>51</v>
      </c>
      <c r="E87" s="5" t="s">
        <v>933</v>
      </c>
      <c r="F87" s="17" t="s">
        <v>949</v>
      </c>
      <c r="G87" s="16" t="s">
        <v>642</v>
      </c>
      <c r="H87" s="4">
        <v>2023</v>
      </c>
      <c r="I87" s="4">
        <v>2043</v>
      </c>
      <c r="J87" s="4">
        <f t="shared" si="3"/>
        <v>20</v>
      </c>
      <c r="K87" s="4">
        <v>139</v>
      </c>
      <c r="L87" s="22">
        <v>2</v>
      </c>
      <c r="M87" s="22">
        <v>1</v>
      </c>
      <c r="N87" s="22">
        <v>1</v>
      </c>
      <c r="O87" s="22">
        <v>4</v>
      </c>
      <c r="P87" s="22"/>
      <c r="Q87" s="22"/>
      <c r="R87" s="22"/>
      <c r="S87" s="22"/>
      <c r="T87" s="22"/>
      <c r="U87" s="22"/>
      <c r="V87" s="22" t="s">
        <v>595</v>
      </c>
      <c r="W87" s="22">
        <v>3</v>
      </c>
      <c r="X87" s="22">
        <v>1</v>
      </c>
      <c r="Y87" s="22"/>
      <c r="Z87" s="22">
        <v>2</v>
      </c>
      <c r="AA87" s="22"/>
      <c r="AB87" s="22"/>
      <c r="AC87" s="22"/>
      <c r="AD87" s="22">
        <v>1</v>
      </c>
      <c r="AE87" s="22">
        <v>3</v>
      </c>
      <c r="AF87" s="22">
        <v>15</v>
      </c>
      <c r="AG87" s="22">
        <v>1</v>
      </c>
      <c r="AH87" s="22"/>
      <c r="AI87" s="22"/>
      <c r="AJ87" s="22"/>
      <c r="AK87" s="22"/>
      <c r="AL87" s="22"/>
      <c r="AM87" s="22"/>
      <c r="AN87" s="22"/>
      <c r="AO87" s="22"/>
      <c r="AP87" s="41">
        <f t="shared" si="4"/>
        <v>1550</v>
      </c>
      <c r="AQ87" s="31">
        <f t="shared" si="5"/>
        <v>77.5</v>
      </c>
    </row>
    <row r="88" spans="1:43">
      <c r="A88" s="16">
        <v>2038</v>
      </c>
      <c r="B88" s="16">
        <v>1</v>
      </c>
      <c r="C88" s="16"/>
      <c r="D88" s="17" t="s">
        <v>59</v>
      </c>
      <c r="E88" s="6" t="s">
        <v>1549</v>
      </c>
      <c r="F88" s="17" t="s">
        <v>910</v>
      </c>
      <c r="G88" s="4" t="s">
        <v>3</v>
      </c>
      <c r="H88" s="4">
        <v>2038</v>
      </c>
      <c r="I88" s="4"/>
      <c r="J88" s="4" t="str">
        <f t="shared" si="3"/>
        <v>en cours</v>
      </c>
      <c r="K88" s="4"/>
      <c r="L88" s="22">
        <v>2</v>
      </c>
      <c r="M88" s="22"/>
      <c r="N88" s="22"/>
      <c r="O88" s="22">
        <v>5</v>
      </c>
      <c r="P88" s="22"/>
      <c r="Q88" s="22"/>
      <c r="R88" s="22"/>
      <c r="S88" s="22"/>
      <c r="T88" s="22">
        <v>1</v>
      </c>
      <c r="U88" s="22"/>
      <c r="V88" s="22"/>
      <c r="W88" s="22">
        <v>4</v>
      </c>
      <c r="X88" s="22">
        <v>1</v>
      </c>
      <c r="Y88" s="22">
        <v>2</v>
      </c>
      <c r="Z88" s="22">
        <v>1</v>
      </c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>
        <v>1</v>
      </c>
      <c r="AP88" s="41">
        <f t="shared" si="4"/>
        <v>1500</v>
      </c>
      <c r="AQ88" s="31">
        <f t="shared" si="5"/>
        <v>187.5</v>
      </c>
    </row>
    <row r="89" spans="1:43">
      <c r="A89" s="12">
        <v>2033</v>
      </c>
      <c r="B89" s="12">
        <v>2</v>
      </c>
      <c r="C89" s="12"/>
      <c r="D89" s="14" t="s">
        <v>355</v>
      </c>
      <c r="E89" s="36" t="s">
        <v>1241</v>
      </c>
      <c r="F89" s="14" t="s">
        <v>899</v>
      </c>
      <c r="G89" s="13" t="s">
        <v>3</v>
      </c>
      <c r="H89" s="13">
        <v>2033</v>
      </c>
      <c r="I89" s="8"/>
      <c r="J89" s="4" t="str">
        <f t="shared" si="3"/>
        <v>en cours</v>
      </c>
      <c r="K89" s="4">
        <v>10</v>
      </c>
      <c r="L89" s="22">
        <v>2</v>
      </c>
      <c r="M89" s="22">
        <v>1</v>
      </c>
      <c r="N89" s="22"/>
      <c r="O89" s="22">
        <v>6</v>
      </c>
      <c r="P89" s="22"/>
      <c r="Q89" s="22"/>
      <c r="R89" s="22"/>
      <c r="S89" s="22"/>
      <c r="T89" s="22"/>
      <c r="U89" s="22"/>
      <c r="V89" s="22"/>
      <c r="W89" s="22">
        <v>4</v>
      </c>
      <c r="X89" s="22">
        <v>1</v>
      </c>
      <c r="Y89" s="27">
        <v>1</v>
      </c>
      <c r="Z89" s="22">
        <v>2</v>
      </c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41">
        <f t="shared" si="4"/>
        <v>1500</v>
      </c>
      <c r="AQ89" s="31">
        <f t="shared" si="5"/>
        <v>115.38461538461539</v>
      </c>
    </row>
    <row r="90" spans="1:43">
      <c r="A90" s="16">
        <v>2028</v>
      </c>
      <c r="B90" s="16">
        <v>3</v>
      </c>
      <c r="C90" s="16"/>
      <c r="D90" s="17" t="s">
        <v>355</v>
      </c>
      <c r="E90" s="6" t="s">
        <v>1136</v>
      </c>
      <c r="F90" s="17"/>
      <c r="G90" s="4" t="s">
        <v>10</v>
      </c>
      <c r="H90" s="4">
        <v>2028</v>
      </c>
      <c r="I90" s="4">
        <v>2045</v>
      </c>
      <c r="J90" s="4">
        <f t="shared" si="3"/>
        <v>17</v>
      </c>
      <c r="K90" s="4">
        <v>126</v>
      </c>
      <c r="L90" s="22">
        <v>10</v>
      </c>
      <c r="M90" s="22">
        <v>1</v>
      </c>
      <c r="N90" s="22">
        <v>2</v>
      </c>
      <c r="O90" s="22">
        <v>2</v>
      </c>
      <c r="P90" s="22"/>
      <c r="Q90" s="22"/>
      <c r="R90" s="22">
        <v>1</v>
      </c>
      <c r="S90" s="22"/>
      <c r="T90" s="22"/>
      <c r="U90" s="22"/>
      <c r="V90" s="22" t="s">
        <v>595</v>
      </c>
      <c r="W90" s="22">
        <v>2</v>
      </c>
      <c r="X90" s="22">
        <v>1</v>
      </c>
      <c r="Y90" s="22">
        <v>0</v>
      </c>
      <c r="Z90" s="22">
        <v>1</v>
      </c>
      <c r="AA90" s="22"/>
      <c r="AB90" s="22"/>
      <c r="AC90" s="22"/>
      <c r="AD90" s="22">
        <v>0</v>
      </c>
      <c r="AE90" s="22">
        <v>1</v>
      </c>
      <c r="AF90" s="22">
        <v>4</v>
      </c>
      <c r="AG90" s="22"/>
      <c r="AH90" s="22"/>
      <c r="AI90" s="22"/>
      <c r="AJ90" s="22"/>
      <c r="AK90" s="22"/>
      <c r="AL90" s="22"/>
      <c r="AM90" s="22"/>
      <c r="AN90" s="22"/>
      <c r="AO90" s="22"/>
      <c r="AP90" s="41">
        <f t="shared" si="4"/>
        <v>1490</v>
      </c>
      <c r="AQ90" s="31">
        <f t="shared" si="5"/>
        <v>87.647058823529406</v>
      </c>
    </row>
    <row r="91" spans="1:43">
      <c r="A91" s="12">
        <v>2004</v>
      </c>
      <c r="B91" s="12">
        <v>1</v>
      </c>
      <c r="C91" s="12" t="s">
        <v>588</v>
      </c>
      <c r="D91" s="14" t="s">
        <v>36</v>
      </c>
      <c r="E91" s="5" t="s">
        <v>2</v>
      </c>
      <c r="F91" s="16" t="s">
        <v>899</v>
      </c>
      <c r="G91" s="13" t="s">
        <v>3</v>
      </c>
      <c r="H91" s="13">
        <v>2004</v>
      </c>
      <c r="I91" s="13">
        <v>2020</v>
      </c>
      <c r="J91" s="4">
        <f t="shared" si="3"/>
        <v>16</v>
      </c>
      <c r="K91" s="4">
        <v>185</v>
      </c>
      <c r="L91" s="22">
        <v>4</v>
      </c>
      <c r="M91" s="22">
        <v>2</v>
      </c>
      <c r="N91" s="22">
        <v>2</v>
      </c>
      <c r="O91" s="22">
        <v>3</v>
      </c>
      <c r="P91" s="22"/>
      <c r="Q91" s="22"/>
      <c r="R91" s="22"/>
      <c r="S91" s="22"/>
      <c r="T91" s="22"/>
      <c r="U91" s="22"/>
      <c r="V91" s="22" t="s">
        <v>595</v>
      </c>
      <c r="W91" s="22"/>
      <c r="X91" s="22"/>
      <c r="Y91" s="27"/>
      <c r="Z91" s="22"/>
      <c r="AA91" s="22"/>
      <c r="AB91" s="22"/>
      <c r="AC91" s="22">
        <v>1</v>
      </c>
      <c r="AD91" s="22">
        <v>1</v>
      </c>
      <c r="AE91" s="22">
        <v>3</v>
      </c>
      <c r="AF91" s="22">
        <v>13</v>
      </c>
      <c r="AG91" s="22"/>
      <c r="AH91" s="22"/>
      <c r="AI91" s="22"/>
      <c r="AJ91" s="22"/>
      <c r="AK91" s="22"/>
      <c r="AL91" s="22"/>
      <c r="AM91" s="22">
        <v>1</v>
      </c>
      <c r="AN91" s="22"/>
      <c r="AO91" s="22"/>
      <c r="AP91" s="41">
        <f t="shared" si="4"/>
        <v>1480</v>
      </c>
      <c r="AQ91" s="31">
        <f t="shared" si="5"/>
        <v>92.5</v>
      </c>
    </row>
    <row r="92" spans="1:43">
      <c r="A92" s="16">
        <v>1996</v>
      </c>
      <c r="B92" s="16">
        <v>14</v>
      </c>
      <c r="C92" s="12" t="s">
        <v>589</v>
      </c>
      <c r="D92" s="17"/>
      <c r="E92" s="6" t="s">
        <v>626</v>
      </c>
      <c r="F92" s="17" t="s">
        <v>903</v>
      </c>
      <c r="G92" s="4" t="s">
        <v>24</v>
      </c>
      <c r="H92" s="4">
        <v>2003</v>
      </c>
      <c r="I92" s="4">
        <v>2013</v>
      </c>
      <c r="J92" s="4">
        <f t="shared" si="3"/>
        <v>10</v>
      </c>
      <c r="K92" s="4" t="s">
        <v>685</v>
      </c>
      <c r="L92" s="22">
        <v>1</v>
      </c>
      <c r="M92" s="22">
        <v>1</v>
      </c>
      <c r="N92" s="22"/>
      <c r="O92" s="22">
        <v>4</v>
      </c>
      <c r="P92" s="22"/>
      <c r="Q92" s="22"/>
      <c r="R92" s="22"/>
      <c r="S92" s="22"/>
      <c r="T92" s="22"/>
      <c r="U92" s="22"/>
      <c r="V92" s="22"/>
      <c r="W92" s="22">
        <v>4</v>
      </c>
      <c r="X92" s="22"/>
      <c r="Y92" s="22">
        <v>3</v>
      </c>
      <c r="Z92" s="22">
        <v>1</v>
      </c>
      <c r="AA92" s="22"/>
      <c r="AB92" s="22"/>
      <c r="AC92" s="22"/>
      <c r="AD92" s="24">
        <v>0</v>
      </c>
      <c r="AE92" s="24">
        <v>1</v>
      </c>
      <c r="AF92" s="24">
        <v>6</v>
      </c>
      <c r="AG92" s="24"/>
      <c r="AH92" s="24"/>
      <c r="AI92" s="24"/>
      <c r="AJ92" s="24"/>
      <c r="AK92" s="24"/>
      <c r="AL92" s="24">
        <v>2</v>
      </c>
      <c r="AM92" s="24"/>
      <c r="AN92" s="24"/>
      <c r="AO92" s="24"/>
      <c r="AP92" s="41">
        <f t="shared" si="4"/>
        <v>1460</v>
      </c>
      <c r="AQ92" s="31">
        <f t="shared" si="5"/>
        <v>146</v>
      </c>
    </row>
    <row r="93" spans="1:43">
      <c r="A93" s="12">
        <v>2015</v>
      </c>
      <c r="B93" s="12">
        <v>6</v>
      </c>
      <c r="C93" s="12" t="s">
        <v>590</v>
      </c>
      <c r="D93" s="14" t="s">
        <v>59</v>
      </c>
      <c r="E93" s="5" t="s">
        <v>361</v>
      </c>
      <c r="F93" s="16" t="s">
        <v>900</v>
      </c>
      <c r="G93" s="13" t="s">
        <v>3</v>
      </c>
      <c r="H93" s="13">
        <v>2015</v>
      </c>
      <c r="I93" s="13">
        <v>2028</v>
      </c>
      <c r="J93" s="4">
        <f t="shared" si="3"/>
        <v>13</v>
      </c>
      <c r="K93" s="4">
        <v>155</v>
      </c>
      <c r="L93" s="22">
        <v>3</v>
      </c>
      <c r="M93" s="22">
        <v>1</v>
      </c>
      <c r="N93" s="22">
        <v>1</v>
      </c>
      <c r="O93" s="22">
        <v>2</v>
      </c>
      <c r="P93" s="22"/>
      <c r="Q93" s="22"/>
      <c r="R93" s="22"/>
      <c r="S93" s="22"/>
      <c r="T93" s="22">
        <v>1</v>
      </c>
      <c r="U93" s="22"/>
      <c r="V93" s="22" t="s">
        <v>595</v>
      </c>
      <c r="W93" s="22">
        <v>3</v>
      </c>
      <c r="X93" s="27">
        <v>1</v>
      </c>
      <c r="Y93" s="22">
        <v>2</v>
      </c>
      <c r="Z93" s="22">
        <v>0</v>
      </c>
      <c r="AA93" s="22"/>
      <c r="AB93" s="22">
        <v>1</v>
      </c>
      <c r="AC93" s="22"/>
      <c r="AD93" s="22"/>
      <c r="AE93" s="22">
        <v>1</v>
      </c>
      <c r="AF93" s="22"/>
      <c r="AG93" s="22">
        <v>1</v>
      </c>
      <c r="AH93" s="22"/>
      <c r="AI93" s="22"/>
      <c r="AJ93" s="22"/>
      <c r="AK93" s="22"/>
      <c r="AL93" s="22"/>
      <c r="AM93" s="22"/>
      <c r="AN93" s="22"/>
      <c r="AO93" s="22"/>
      <c r="AP93" s="41">
        <f t="shared" si="4"/>
        <v>1450</v>
      </c>
      <c r="AQ93" s="31">
        <f t="shared" si="5"/>
        <v>111.53846153846153</v>
      </c>
    </row>
    <row r="94" spans="1:43">
      <c r="A94" s="16">
        <v>2028</v>
      </c>
      <c r="B94" s="16">
        <v>4</v>
      </c>
      <c r="C94" s="16"/>
      <c r="D94" s="17" t="s">
        <v>54</v>
      </c>
      <c r="E94" s="6" t="s">
        <v>1144</v>
      </c>
      <c r="F94" s="17" t="s">
        <v>899</v>
      </c>
      <c r="G94" s="4" t="s">
        <v>10</v>
      </c>
      <c r="H94" s="4">
        <v>2028</v>
      </c>
      <c r="I94" s="4">
        <v>2042</v>
      </c>
      <c r="J94" s="4">
        <f t="shared" si="3"/>
        <v>14</v>
      </c>
      <c r="K94" s="4">
        <v>21</v>
      </c>
      <c r="L94" s="22">
        <v>7</v>
      </c>
      <c r="M94" s="22">
        <v>1</v>
      </c>
      <c r="N94" s="22">
        <v>1</v>
      </c>
      <c r="O94" s="22">
        <v>2</v>
      </c>
      <c r="P94" s="22"/>
      <c r="Q94" s="22"/>
      <c r="R94" s="22"/>
      <c r="S94" s="22"/>
      <c r="T94" s="22"/>
      <c r="U94" s="22"/>
      <c r="V94" s="22"/>
      <c r="W94" s="22">
        <v>2</v>
      </c>
      <c r="X94" s="22">
        <v>0</v>
      </c>
      <c r="Y94" s="22">
        <v>0</v>
      </c>
      <c r="Z94" s="22">
        <v>2</v>
      </c>
      <c r="AA94" s="22">
        <v>1</v>
      </c>
      <c r="AB94" s="22">
        <v>3</v>
      </c>
      <c r="AC94" s="22"/>
      <c r="AD94" s="22"/>
      <c r="AE94" s="22"/>
      <c r="AF94" s="22"/>
      <c r="AG94" s="22"/>
      <c r="AH94" s="22"/>
      <c r="AI94" s="22">
        <v>1</v>
      </c>
      <c r="AJ94" s="22"/>
      <c r="AK94" s="22"/>
      <c r="AL94" s="22"/>
      <c r="AM94" s="22"/>
      <c r="AN94" s="22"/>
      <c r="AO94" s="22"/>
      <c r="AP94" s="41">
        <f t="shared" si="4"/>
        <v>1450</v>
      </c>
      <c r="AQ94" s="31">
        <f t="shared" si="5"/>
        <v>103.57142857142857</v>
      </c>
    </row>
    <row r="95" spans="1:43">
      <c r="A95" s="12">
        <v>2012</v>
      </c>
      <c r="B95" s="12">
        <v>2</v>
      </c>
      <c r="C95" s="12" t="s">
        <v>588</v>
      </c>
      <c r="D95" s="14" t="s">
        <v>39</v>
      </c>
      <c r="E95" s="5" t="s">
        <v>270</v>
      </c>
      <c r="F95" s="15" t="s">
        <v>899</v>
      </c>
      <c r="G95" s="13" t="s">
        <v>8</v>
      </c>
      <c r="H95" s="13">
        <v>2012</v>
      </c>
      <c r="I95" s="13">
        <v>2026</v>
      </c>
      <c r="J95" s="4">
        <f t="shared" si="3"/>
        <v>14</v>
      </c>
      <c r="K95" s="4">
        <v>177</v>
      </c>
      <c r="L95" s="22">
        <v>2</v>
      </c>
      <c r="M95" s="22"/>
      <c r="N95" s="22">
        <v>3</v>
      </c>
      <c r="O95" s="22">
        <v>3</v>
      </c>
      <c r="P95" s="22"/>
      <c r="Q95" s="22"/>
      <c r="R95" s="22"/>
      <c r="S95" s="22"/>
      <c r="T95" s="22"/>
      <c r="U95" s="22"/>
      <c r="V95" s="22" t="s">
        <v>595</v>
      </c>
      <c r="W95" s="22">
        <v>6</v>
      </c>
      <c r="X95" s="27">
        <v>0</v>
      </c>
      <c r="Y95" s="22">
        <v>3</v>
      </c>
      <c r="Z95" s="22">
        <v>3</v>
      </c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41">
        <f t="shared" si="4"/>
        <v>1450</v>
      </c>
      <c r="AQ95" s="31">
        <f t="shared" si="5"/>
        <v>103.57142857142857</v>
      </c>
    </row>
    <row r="96" spans="1:43">
      <c r="A96" s="16">
        <v>2026</v>
      </c>
      <c r="B96" s="16">
        <v>6</v>
      </c>
      <c r="C96" s="16"/>
      <c r="D96" s="17" t="s">
        <v>55</v>
      </c>
      <c r="E96" s="6" t="s">
        <v>1129</v>
      </c>
      <c r="F96" s="17" t="s">
        <v>899</v>
      </c>
      <c r="G96" s="4" t="s">
        <v>5</v>
      </c>
      <c r="H96" s="4">
        <v>2026</v>
      </c>
      <c r="I96" s="4">
        <v>2041</v>
      </c>
      <c r="J96" s="4">
        <f t="shared" si="3"/>
        <v>15</v>
      </c>
      <c r="K96" s="4"/>
      <c r="L96" s="22"/>
      <c r="M96" s="22"/>
      <c r="N96" s="22"/>
      <c r="O96" s="22"/>
      <c r="P96" s="22"/>
      <c r="Q96" s="22"/>
      <c r="R96" s="22"/>
      <c r="S96" s="22">
        <v>1</v>
      </c>
      <c r="T96" s="22"/>
      <c r="U96" s="22"/>
      <c r="V96" s="22" t="s">
        <v>595</v>
      </c>
      <c r="W96" s="22"/>
      <c r="X96" s="22"/>
      <c r="Y96" s="22"/>
      <c r="Z96" s="22"/>
      <c r="AA96" s="22">
        <v>1</v>
      </c>
      <c r="AB96" s="22">
        <v>4</v>
      </c>
      <c r="AC96" s="22"/>
      <c r="AD96" s="22">
        <v>2</v>
      </c>
      <c r="AE96" s="22">
        <v>4</v>
      </c>
      <c r="AF96" s="22">
        <v>23</v>
      </c>
      <c r="AG96" s="22"/>
      <c r="AH96" s="22"/>
      <c r="AI96" s="22"/>
      <c r="AJ96" s="22"/>
      <c r="AK96" s="22">
        <v>2</v>
      </c>
      <c r="AL96" s="22"/>
      <c r="AM96" s="22"/>
      <c r="AN96" s="22"/>
      <c r="AO96" s="22"/>
      <c r="AP96" s="41">
        <f t="shared" si="4"/>
        <v>1430</v>
      </c>
      <c r="AQ96" s="31">
        <f t="shared" si="5"/>
        <v>95.333333333333329</v>
      </c>
    </row>
    <row r="97" spans="1:43">
      <c r="A97" s="12">
        <v>2014</v>
      </c>
      <c r="B97" s="12">
        <v>25</v>
      </c>
      <c r="C97" s="12" t="s">
        <v>587</v>
      </c>
      <c r="D97" s="14" t="s">
        <v>40</v>
      </c>
      <c r="E97" s="5" t="s">
        <v>350</v>
      </c>
      <c r="F97" s="16" t="s">
        <v>899</v>
      </c>
      <c r="G97" s="13" t="s">
        <v>5</v>
      </c>
      <c r="H97" s="13">
        <v>2014</v>
      </c>
      <c r="I97" s="13">
        <v>2032</v>
      </c>
      <c r="J97" s="4">
        <f t="shared" si="3"/>
        <v>18</v>
      </c>
      <c r="K97" s="4">
        <v>28</v>
      </c>
      <c r="L97" s="22"/>
      <c r="M97" s="22"/>
      <c r="N97" s="22"/>
      <c r="O97" s="22">
        <v>2</v>
      </c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>
        <v>2</v>
      </c>
      <c r="AB97" s="22">
        <v>1</v>
      </c>
      <c r="AC97" s="22"/>
      <c r="AD97" s="22">
        <v>3</v>
      </c>
      <c r="AE97" s="22">
        <v>5</v>
      </c>
      <c r="AF97" s="22">
        <v>23</v>
      </c>
      <c r="AG97" s="22"/>
      <c r="AH97" s="22"/>
      <c r="AI97" s="22"/>
      <c r="AJ97" s="22"/>
      <c r="AK97" s="22">
        <v>2</v>
      </c>
      <c r="AL97" s="22"/>
      <c r="AM97" s="22"/>
      <c r="AN97" s="22"/>
      <c r="AO97" s="22"/>
      <c r="AP97" s="41">
        <f t="shared" si="4"/>
        <v>1430</v>
      </c>
      <c r="AQ97" s="31">
        <f t="shared" si="5"/>
        <v>79.444444444444443</v>
      </c>
    </row>
    <row r="98" spans="1:43">
      <c r="A98" s="16">
        <v>2040</v>
      </c>
      <c r="B98" s="16">
        <v>8</v>
      </c>
      <c r="C98" s="16"/>
      <c r="D98" s="17" t="s">
        <v>54</v>
      </c>
      <c r="E98" s="6" t="s">
        <v>1544</v>
      </c>
      <c r="F98" s="17" t="s">
        <v>899</v>
      </c>
      <c r="G98" s="4" t="s">
        <v>5</v>
      </c>
      <c r="H98" s="4">
        <v>2040</v>
      </c>
      <c r="I98" s="4"/>
      <c r="J98" s="4" t="str">
        <f t="shared" si="3"/>
        <v>en cours</v>
      </c>
      <c r="K98" s="4"/>
      <c r="L98" s="22"/>
      <c r="M98" s="22"/>
      <c r="N98" s="22">
        <v>3</v>
      </c>
      <c r="O98" s="22">
        <v>3</v>
      </c>
      <c r="P98" s="22"/>
      <c r="Q98" s="22"/>
      <c r="R98" s="22">
        <v>1</v>
      </c>
      <c r="S98" s="22">
        <v>1</v>
      </c>
      <c r="T98" s="22"/>
      <c r="U98" s="22"/>
      <c r="V98" s="22"/>
      <c r="W98" s="22">
        <v>2</v>
      </c>
      <c r="X98" s="22">
        <v>0</v>
      </c>
      <c r="Y98" s="22">
        <v>1</v>
      </c>
      <c r="Z98" s="22">
        <v>1</v>
      </c>
      <c r="AA98" s="22">
        <v>1</v>
      </c>
      <c r="AB98" s="22">
        <v>1</v>
      </c>
      <c r="AC98" s="22"/>
      <c r="AD98" s="22"/>
      <c r="AE98" s="22"/>
      <c r="AF98" s="22"/>
      <c r="AG98" s="22"/>
      <c r="AH98" s="22">
        <v>1</v>
      </c>
      <c r="AI98" s="22"/>
      <c r="AJ98" s="22"/>
      <c r="AK98" s="22"/>
      <c r="AL98" s="22"/>
      <c r="AM98" s="22"/>
      <c r="AN98" s="22"/>
      <c r="AO98" s="22"/>
      <c r="AP98" s="41">
        <f t="shared" si="4"/>
        <v>1400</v>
      </c>
      <c r="AQ98" s="31">
        <f t="shared" si="5"/>
        <v>233.33333333333334</v>
      </c>
    </row>
    <row r="99" spans="1:43">
      <c r="A99" s="16">
        <v>1993</v>
      </c>
      <c r="B99" s="16">
        <v>2</v>
      </c>
      <c r="C99" s="16" t="s">
        <v>588</v>
      </c>
      <c r="D99" s="17"/>
      <c r="E99" s="6" t="s">
        <v>618</v>
      </c>
      <c r="F99" s="17" t="s">
        <v>899</v>
      </c>
      <c r="G99" s="4" t="s">
        <v>5</v>
      </c>
      <c r="H99" s="4">
        <v>2003</v>
      </c>
      <c r="I99" s="4">
        <v>2010</v>
      </c>
      <c r="J99" s="4">
        <f t="shared" si="3"/>
        <v>7</v>
      </c>
      <c r="K99" s="4" t="s">
        <v>685</v>
      </c>
      <c r="L99" s="22"/>
      <c r="M99" s="22"/>
      <c r="N99" s="22"/>
      <c r="O99" s="22">
        <v>1</v>
      </c>
      <c r="P99" s="22"/>
      <c r="Q99" s="22"/>
      <c r="R99" s="22"/>
      <c r="S99" s="22">
        <v>1</v>
      </c>
      <c r="T99" s="22"/>
      <c r="U99" s="22"/>
      <c r="V99" s="22"/>
      <c r="W99" s="22">
        <v>1</v>
      </c>
      <c r="X99" s="22">
        <v>0</v>
      </c>
      <c r="Y99" s="22">
        <v>0</v>
      </c>
      <c r="Z99" s="22">
        <v>1</v>
      </c>
      <c r="AA99" s="22">
        <v>1</v>
      </c>
      <c r="AB99" s="22">
        <v>3</v>
      </c>
      <c r="AC99" s="22"/>
      <c r="AD99" s="22">
        <v>2</v>
      </c>
      <c r="AE99" s="22">
        <v>3</v>
      </c>
      <c r="AF99" s="22">
        <v>19</v>
      </c>
      <c r="AG99" s="22"/>
      <c r="AH99" s="22"/>
      <c r="AI99" s="22"/>
      <c r="AJ99" s="22"/>
      <c r="AK99" s="22">
        <v>1</v>
      </c>
      <c r="AL99" s="22"/>
      <c r="AM99" s="22"/>
      <c r="AN99" s="22"/>
      <c r="AO99" s="22"/>
      <c r="AP99" s="41">
        <f t="shared" si="4"/>
        <v>1390</v>
      </c>
      <c r="AQ99" s="31">
        <f t="shared" si="5"/>
        <v>198.57142857142858</v>
      </c>
    </row>
    <row r="100" spans="1:43">
      <c r="A100" s="12">
        <v>2014</v>
      </c>
      <c r="B100" s="12">
        <v>3</v>
      </c>
      <c r="C100" s="12" t="s">
        <v>588</v>
      </c>
      <c r="D100" s="14" t="s">
        <v>59</v>
      </c>
      <c r="E100" s="5" t="s">
        <v>328</v>
      </c>
      <c r="F100" s="16" t="s">
        <v>899</v>
      </c>
      <c r="G100" s="13" t="s">
        <v>5</v>
      </c>
      <c r="H100" s="13">
        <v>2014</v>
      </c>
      <c r="I100" s="13">
        <v>2031</v>
      </c>
      <c r="J100" s="4">
        <f t="shared" si="3"/>
        <v>17</v>
      </c>
      <c r="K100" s="4">
        <v>145</v>
      </c>
      <c r="L100" s="22"/>
      <c r="M100" s="22"/>
      <c r="N100" s="22">
        <v>2</v>
      </c>
      <c r="O100" s="22">
        <v>4</v>
      </c>
      <c r="P100" s="22"/>
      <c r="Q100" s="22"/>
      <c r="R100" s="23">
        <v>1</v>
      </c>
      <c r="S100" s="22"/>
      <c r="T100" s="22"/>
      <c r="U100" s="22"/>
      <c r="V100" s="22" t="s">
        <v>595</v>
      </c>
      <c r="W100" s="22">
        <v>1</v>
      </c>
      <c r="X100" s="22">
        <v>0</v>
      </c>
      <c r="Y100" s="22">
        <v>1</v>
      </c>
      <c r="Z100" s="22">
        <v>0</v>
      </c>
      <c r="AA100" s="22">
        <v>1</v>
      </c>
      <c r="AB100" s="22">
        <v>0</v>
      </c>
      <c r="AC100" s="22"/>
      <c r="AD100" s="22">
        <v>2</v>
      </c>
      <c r="AE100" s="22">
        <v>2</v>
      </c>
      <c r="AF100" s="22">
        <v>9</v>
      </c>
      <c r="AG100" s="22"/>
      <c r="AH100" s="22"/>
      <c r="AI100" s="22"/>
      <c r="AJ100" s="22"/>
      <c r="AK100" s="22"/>
      <c r="AL100" s="22"/>
      <c r="AM100" s="22"/>
      <c r="AN100" s="22">
        <v>1</v>
      </c>
      <c r="AO100" s="22">
        <v>1</v>
      </c>
      <c r="AP100" s="41">
        <f t="shared" si="4"/>
        <v>1390</v>
      </c>
      <c r="AQ100" s="31">
        <f t="shared" si="5"/>
        <v>81.764705882352942</v>
      </c>
    </row>
    <row r="101" spans="1:43">
      <c r="A101" s="16">
        <v>1996</v>
      </c>
      <c r="B101" s="16">
        <v>4</v>
      </c>
      <c r="C101" s="16" t="s">
        <v>588</v>
      </c>
      <c r="D101" s="17"/>
      <c r="E101" s="6" t="s">
        <v>628</v>
      </c>
      <c r="F101" s="17" t="s">
        <v>899</v>
      </c>
      <c r="G101" s="4" t="s">
        <v>10</v>
      </c>
      <c r="H101" s="4">
        <v>2003</v>
      </c>
      <c r="I101" s="4">
        <v>2013</v>
      </c>
      <c r="J101" s="4">
        <f t="shared" si="3"/>
        <v>10</v>
      </c>
      <c r="K101" s="4" t="s">
        <v>685</v>
      </c>
      <c r="L101" s="22">
        <v>2</v>
      </c>
      <c r="M101" s="22"/>
      <c r="N101" s="22"/>
      <c r="O101" s="22">
        <v>1</v>
      </c>
      <c r="P101" s="22"/>
      <c r="Q101" s="22"/>
      <c r="R101" s="22"/>
      <c r="S101" s="22"/>
      <c r="T101" s="22"/>
      <c r="U101" s="22"/>
      <c r="V101" s="22"/>
      <c r="W101" s="22">
        <v>3</v>
      </c>
      <c r="X101" s="22">
        <v>0</v>
      </c>
      <c r="Y101" s="22">
        <v>1</v>
      </c>
      <c r="Z101" s="22">
        <v>2</v>
      </c>
      <c r="AA101" s="22"/>
      <c r="AB101" s="22"/>
      <c r="AC101" s="22">
        <v>1</v>
      </c>
      <c r="AD101" s="24">
        <v>1</v>
      </c>
      <c r="AE101" s="24">
        <v>3</v>
      </c>
      <c r="AF101" s="24">
        <v>18</v>
      </c>
      <c r="AG101" s="24"/>
      <c r="AH101" s="24"/>
      <c r="AI101" s="24">
        <v>2</v>
      </c>
      <c r="AJ101" s="24"/>
      <c r="AK101" s="24"/>
      <c r="AL101" s="24"/>
      <c r="AM101" s="24"/>
      <c r="AN101" s="24"/>
      <c r="AO101" s="24"/>
      <c r="AP101" s="41">
        <f t="shared" si="4"/>
        <v>1380</v>
      </c>
      <c r="AQ101" s="31">
        <f t="shared" si="5"/>
        <v>138</v>
      </c>
    </row>
    <row r="102" spans="1:43">
      <c r="A102" s="12">
        <v>2013</v>
      </c>
      <c r="B102" s="12">
        <v>18</v>
      </c>
      <c r="C102" s="12" t="s">
        <v>589</v>
      </c>
      <c r="D102" s="14" t="s">
        <v>55</v>
      </c>
      <c r="E102" s="29" t="s">
        <v>316</v>
      </c>
      <c r="F102" s="15" t="s">
        <v>899</v>
      </c>
      <c r="G102" s="13" t="s">
        <v>10</v>
      </c>
      <c r="H102" s="13">
        <v>2013</v>
      </c>
      <c r="I102" s="13">
        <v>2026</v>
      </c>
      <c r="J102" s="4">
        <f t="shared" si="3"/>
        <v>13</v>
      </c>
      <c r="K102" s="4">
        <v>193</v>
      </c>
      <c r="L102" s="22">
        <v>10</v>
      </c>
      <c r="M102" s="22">
        <v>1</v>
      </c>
      <c r="N102" s="22">
        <v>1</v>
      </c>
      <c r="O102" s="22">
        <v>2</v>
      </c>
      <c r="P102" s="22"/>
      <c r="Q102" s="22"/>
      <c r="R102" s="22"/>
      <c r="S102" s="22"/>
      <c r="T102" s="22">
        <v>1</v>
      </c>
      <c r="U102" s="22"/>
      <c r="V102" s="22"/>
      <c r="W102" s="22">
        <v>2</v>
      </c>
      <c r="X102" s="27">
        <v>0</v>
      </c>
      <c r="Y102" s="22">
        <v>1</v>
      </c>
      <c r="Z102" s="22">
        <v>1</v>
      </c>
      <c r="AA102" s="22"/>
      <c r="AB102" s="22"/>
      <c r="AC102" s="22"/>
      <c r="AD102" s="22">
        <v>0</v>
      </c>
      <c r="AE102" s="22">
        <v>1</v>
      </c>
      <c r="AF102" s="22">
        <v>6</v>
      </c>
      <c r="AG102" s="22"/>
      <c r="AH102" s="22"/>
      <c r="AI102" s="22">
        <v>1</v>
      </c>
      <c r="AJ102" s="22"/>
      <c r="AK102" s="22"/>
      <c r="AL102" s="22"/>
      <c r="AM102" s="22"/>
      <c r="AN102" s="22"/>
      <c r="AO102" s="22"/>
      <c r="AP102" s="41">
        <f t="shared" si="4"/>
        <v>1360</v>
      </c>
      <c r="AQ102" s="31">
        <f t="shared" si="5"/>
        <v>104.61538461538461</v>
      </c>
    </row>
    <row r="103" spans="1:43">
      <c r="A103" s="16">
        <v>1999</v>
      </c>
      <c r="B103" s="16">
        <v>1</v>
      </c>
      <c r="C103" s="16" t="s">
        <v>588</v>
      </c>
      <c r="D103" s="17"/>
      <c r="E103" s="6" t="s">
        <v>621</v>
      </c>
      <c r="F103" s="16" t="s">
        <v>899</v>
      </c>
      <c r="G103" s="4" t="s">
        <v>3</v>
      </c>
      <c r="H103" s="4">
        <v>2003</v>
      </c>
      <c r="I103" s="4">
        <v>2016</v>
      </c>
      <c r="J103" s="4">
        <f t="shared" si="3"/>
        <v>13</v>
      </c>
      <c r="K103" s="4">
        <v>241</v>
      </c>
      <c r="L103" s="22">
        <v>3</v>
      </c>
      <c r="M103" s="22"/>
      <c r="N103" s="22"/>
      <c r="O103" s="22">
        <v>4</v>
      </c>
      <c r="P103" s="22"/>
      <c r="Q103" s="22"/>
      <c r="R103" s="22"/>
      <c r="S103" s="22"/>
      <c r="T103" s="22"/>
      <c r="U103" s="22"/>
      <c r="V103" s="22" t="s">
        <v>595</v>
      </c>
      <c r="W103" s="22">
        <v>2</v>
      </c>
      <c r="X103" s="22"/>
      <c r="Y103" s="22">
        <v>1</v>
      </c>
      <c r="Z103" s="22">
        <v>1</v>
      </c>
      <c r="AA103" s="22"/>
      <c r="AB103" s="22">
        <v>1</v>
      </c>
      <c r="AC103" s="22"/>
      <c r="AD103" s="24">
        <v>1</v>
      </c>
      <c r="AE103" s="24">
        <v>3</v>
      </c>
      <c r="AF103" s="24">
        <v>17</v>
      </c>
      <c r="AG103" s="24"/>
      <c r="AH103" s="24"/>
      <c r="AI103" s="24"/>
      <c r="AJ103" s="24"/>
      <c r="AK103" s="24"/>
      <c r="AL103" s="24"/>
      <c r="AM103" s="24"/>
      <c r="AN103" s="24"/>
      <c r="AO103" s="24"/>
      <c r="AP103" s="41">
        <f t="shared" si="4"/>
        <v>1320</v>
      </c>
      <c r="AQ103" s="31">
        <f t="shared" si="5"/>
        <v>101.53846153846153</v>
      </c>
    </row>
    <row r="104" spans="1:43">
      <c r="A104" s="12">
        <v>2010</v>
      </c>
      <c r="B104" s="12">
        <v>7</v>
      </c>
      <c r="C104" s="12" t="s">
        <v>590</v>
      </c>
      <c r="D104" s="14" t="s">
        <v>52</v>
      </c>
      <c r="E104" s="5" t="s">
        <v>218</v>
      </c>
      <c r="F104" s="16" t="s">
        <v>899</v>
      </c>
      <c r="G104" s="13" t="s">
        <v>8</v>
      </c>
      <c r="H104" s="13">
        <v>2010</v>
      </c>
      <c r="I104" s="13">
        <v>2023</v>
      </c>
      <c r="J104" s="4">
        <f t="shared" si="3"/>
        <v>13</v>
      </c>
      <c r="K104" s="4">
        <v>127</v>
      </c>
      <c r="L104" s="22">
        <v>1</v>
      </c>
      <c r="M104" s="22"/>
      <c r="N104" s="22">
        <v>1</v>
      </c>
      <c r="O104" s="22">
        <v>5</v>
      </c>
      <c r="P104" s="22"/>
      <c r="Q104" s="22"/>
      <c r="R104" s="22"/>
      <c r="S104" s="22"/>
      <c r="T104" s="22"/>
      <c r="U104" s="22"/>
      <c r="V104" s="22" t="s">
        <v>595</v>
      </c>
      <c r="W104" s="22">
        <v>2</v>
      </c>
      <c r="X104" s="27">
        <v>1</v>
      </c>
      <c r="Y104" s="22">
        <v>1</v>
      </c>
      <c r="Z104" s="22">
        <v>0</v>
      </c>
      <c r="AA104" s="22"/>
      <c r="AB104" s="22"/>
      <c r="AC104" s="22"/>
      <c r="AD104" s="24">
        <v>1</v>
      </c>
      <c r="AE104" s="24">
        <v>1</v>
      </c>
      <c r="AF104" s="24">
        <v>6</v>
      </c>
      <c r="AG104" s="24"/>
      <c r="AH104" s="24"/>
      <c r="AI104" s="24"/>
      <c r="AJ104" s="24"/>
      <c r="AK104" s="24"/>
      <c r="AL104" s="24"/>
      <c r="AM104" s="24"/>
      <c r="AN104" s="24"/>
      <c r="AO104" s="24"/>
      <c r="AP104" s="41">
        <f t="shared" si="4"/>
        <v>1260</v>
      </c>
      <c r="AQ104" s="31">
        <f t="shared" si="5"/>
        <v>96.92307692307692</v>
      </c>
    </row>
    <row r="105" spans="1:43">
      <c r="A105" s="12">
        <v>2031</v>
      </c>
      <c r="B105" s="16">
        <v>9</v>
      </c>
      <c r="C105" s="16"/>
      <c r="D105" s="17" t="s">
        <v>62</v>
      </c>
      <c r="E105" s="6" t="s">
        <v>1189</v>
      </c>
      <c r="F105" s="17" t="s">
        <v>899</v>
      </c>
      <c r="G105" s="4" t="s">
        <v>3</v>
      </c>
      <c r="H105" s="13">
        <v>2031</v>
      </c>
      <c r="I105" s="4"/>
      <c r="J105" s="4" t="str">
        <f t="shared" si="3"/>
        <v>en cours</v>
      </c>
      <c r="K105" s="4" t="s">
        <v>685</v>
      </c>
      <c r="L105" s="22">
        <v>2</v>
      </c>
      <c r="M105" s="22"/>
      <c r="N105" s="22">
        <v>1</v>
      </c>
      <c r="O105" s="22">
        <v>3</v>
      </c>
      <c r="P105" s="22"/>
      <c r="Q105" s="22"/>
      <c r="R105" s="22"/>
      <c r="S105" s="22"/>
      <c r="T105" s="22"/>
      <c r="U105" s="22"/>
      <c r="V105" s="22"/>
      <c r="W105" s="22">
        <v>4</v>
      </c>
      <c r="X105" s="22">
        <v>0</v>
      </c>
      <c r="Y105" s="22">
        <v>1</v>
      </c>
      <c r="Z105" s="22">
        <v>3</v>
      </c>
      <c r="AA105" s="22"/>
      <c r="AB105" s="22"/>
      <c r="AC105" s="22"/>
      <c r="AD105" s="22">
        <v>2</v>
      </c>
      <c r="AE105" s="22">
        <v>2</v>
      </c>
      <c r="AF105" s="22">
        <v>11</v>
      </c>
      <c r="AG105" s="22"/>
      <c r="AH105" s="22"/>
      <c r="AI105" s="22"/>
      <c r="AJ105" s="22"/>
      <c r="AK105" s="22"/>
      <c r="AL105" s="22"/>
      <c r="AM105" s="22"/>
      <c r="AN105" s="22"/>
      <c r="AO105" s="22"/>
      <c r="AP105" s="41">
        <f t="shared" si="4"/>
        <v>1260</v>
      </c>
      <c r="AQ105" s="31">
        <f t="shared" si="5"/>
        <v>84</v>
      </c>
    </row>
    <row r="106" spans="1:43">
      <c r="A106" s="16">
        <v>1996</v>
      </c>
      <c r="B106" s="16">
        <v>17</v>
      </c>
      <c r="C106" s="12" t="s">
        <v>589</v>
      </c>
      <c r="D106" s="17"/>
      <c r="E106" s="6" t="s">
        <v>615</v>
      </c>
      <c r="F106" s="17" t="s">
        <v>899</v>
      </c>
      <c r="G106" s="4" t="s">
        <v>3</v>
      </c>
      <c r="H106" s="4">
        <v>2003</v>
      </c>
      <c r="I106" s="4">
        <v>2014</v>
      </c>
      <c r="J106" s="4">
        <f t="shared" si="3"/>
        <v>11</v>
      </c>
      <c r="K106" s="4" t="s">
        <v>685</v>
      </c>
      <c r="L106" s="22">
        <v>3</v>
      </c>
      <c r="M106" s="22">
        <v>2</v>
      </c>
      <c r="N106" s="22"/>
      <c r="O106" s="22">
        <v>5</v>
      </c>
      <c r="P106" s="22"/>
      <c r="Q106" s="22"/>
      <c r="R106" s="22"/>
      <c r="S106" s="22"/>
      <c r="T106" s="22"/>
      <c r="U106" s="22"/>
      <c r="V106" s="22"/>
      <c r="W106" s="22">
        <v>2</v>
      </c>
      <c r="X106" s="22"/>
      <c r="Y106" s="22">
        <v>1</v>
      </c>
      <c r="Z106" s="22">
        <v>1</v>
      </c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>
        <v>1</v>
      </c>
      <c r="AO106" s="22"/>
      <c r="AP106" s="41">
        <f t="shared" si="4"/>
        <v>1200</v>
      </c>
      <c r="AQ106" s="31">
        <f t="shared" si="5"/>
        <v>109.09090909090909</v>
      </c>
    </row>
    <row r="107" spans="1:43">
      <c r="A107" s="12">
        <v>2017</v>
      </c>
      <c r="B107" s="12">
        <v>26</v>
      </c>
      <c r="C107" s="12" t="s">
        <v>587</v>
      </c>
      <c r="D107" s="14" t="s">
        <v>63</v>
      </c>
      <c r="E107" s="29" t="s">
        <v>439</v>
      </c>
      <c r="F107" s="15" t="s">
        <v>899</v>
      </c>
      <c r="G107" s="13" t="s">
        <v>5</v>
      </c>
      <c r="H107" s="13">
        <v>2017</v>
      </c>
      <c r="I107" s="13">
        <v>2033</v>
      </c>
      <c r="J107" s="4">
        <f t="shared" si="3"/>
        <v>16</v>
      </c>
      <c r="K107" s="4">
        <v>140</v>
      </c>
      <c r="L107" s="22">
        <v>2</v>
      </c>
      <c r="M107" s="22">
        <v>1</v>
      </c>
      <c r="N107" s="22">
        <v>1</v>
      </c>
      <c r="O107" s="22">
        <v>3</v>
      </c>
      <c r="P107" s="22"/>
      <c r="Q107" s="22"/>
      <c r="R107" s="22"/>
      <c r="S107" s="22"/>
      <c r="T107" s="22"/>
      <c r="U107" s="22"/>
      <c r="V107" s="22" t="s">
        <v>595</v>
      </c>
      <c r="W107" s="22">
        <v>1</v>
      </c>
      <c r="X107" s="22"/>
      <c r="Y107" s="22">
        <v>1</v>
      </c>
      <c r="Z107" s="22"/>
      <c r="AA107" s="22"/>
      <c r="AB107" s="22"/>
      <c r="AC107" s="22"/>
      <c r="AD107" s="22">
        <v>3</v>
      </c>
      <c r="AE107" s="22">
        <v>3</v>
      </c>
      <c r="AF107" s="22">
        <v>15</v>
      </c>
      <c r="AG107" s="22"/>
      <c r="AH107" s="22"/>
      <c r="AI107" s="22"/>
      <c r="AJ107" s="22"/>
      <c r="AK107" s="22"/>
      <c r="AL107" s="22"/>
      <c r="AM107" s="22"/>
      <c r="AN107" s="22"/>
      <c r="AO107" s="22"/>
      <c r="AP107" s="41">
        <f t="shared" si="4"/>
        <v>1200</v>
      </c>
      <c r="AQ107" s="31">
        <f t="shared" si="5"/>
        <v>75</v>
      </c>
    </row>
    <row r="108" spans="1:43">
      <c r="A108" s="12">
        <v>2020</v>
      </c>
      <c r="B108" s="12">
        <v>12</v>
      </c>
      <c r="C108" s="12" t="s">
        <v>590</v>
      </c>
      <c r="D108" s="14" t="s">
        <v>355</v>
      </c>
      <c r="E108" s="29" t="s">
        <v>510</v>
      </c>
      <c r="F108" s="15" t="s">
        <v>899</v>
      </c>
      <c r="G108" s="13" t="s">
        <v>5</v>
      </c>
      <c r="H108" s="13">
        <v>2020</v>
      </c>
      <c r="I108" s="13">
        <v>2037</v>
      </c>
      <c r="J108" s="4">
        <f t="shared" si="3"/>
        <v>17</v>
      </c>
      <c r="K108" s="4">
        <v>207</v>
      </c>
      <c r="L108" s="22">
        <v>1</v>
      </c>
      <c r="M108" s="22"/>
      <c r="N108" s="22"/>
      <c r="O108" s="22">
        <v>4</v>
      </c>
      <c r="P108" s="22"/>
      <c r="Q108" s="22"/>
      <c r="R108" s="22"/>
      <c r="S108" s="22"/>
      <c r="T108" s="22"/>
      <c r="U108" s="22"/>
      <c r="V108" s="22" t="s">
        <v>595</v>
      </c>
      <c r="W108" s="22">
        <v>5</v>
      </c>
      <c r="X108" s="22">
        <v>0</v>
      </c>
      <c r="Y108" s="22">
        <v>2</v>
      </c>
      <c r="Z108" s="22">
        <v>3</v>
      </c>
      <c r="AA108" s="22"/>
      <c r="AB108" s="22"/>
      <c r="AC108" s="22"/>
      <c r="AD108" s="22"/>
      <c r="AE108" s="22"/>
      <c r="AF108" s="22"/>
      <c r="AG108" s="22"/>
      <c r="AH108" s="22">
        <v>1</v>
      </c>
      <c r="AI108" s="22"/>
      <c r="AJ108" s="22"/>
      <c r="AK108" s="22"/>
      <c r="AL108" s="22"/>
      <c r="AM108" s="22"/>
      <c r="AN108" s="22"/>
      <c r="AO108" s="22"/>
      <c r="AP108" s="41">
        <f t="shared" si="4"/>
        <v>1200</v>
      </c>
      <c r="AQ108" s="31">
        <f t="shared" si="5"/>
        <v>70.588235294117652</v>
      </c>
    </row>
    <row r="109" spans="1:43">
      <c r="A109" s="16">
        <v>2003</v>
      </c>
      <c r="B109" s="16">
        <v>5</v>
      </c>
      <c r="C109" s="16" t="s">
        <v>588</v>
      </c>
      <c r="D109" s="17"/>
      <c r="E109" s="6" t="s">
        <v>635</v>
      </c>
      <c r="F109" s="15" t="s">
        <v>899</v>
      </c>
      <c r="G109" s="4" t="s">
        <v>8</v>
      </c>
      <c r="H109" s="4">
        <v>2003</v>
      </c>
      <c r="I109" s="4">
        <v>2019</v>
      </c>
      <c r="J109" s="4">
        <f t="shared" si="3"/>
        <v>16</v>
      </c>
      <c r="K109" s="4" t="s">
        <v>685</v>
      </c>
      <c r="L109" s="22"/>
      <c r="M109" s="22"/>
      <c r="N109" s="22">
        <v>1</v>
      </c>
      <c r="O109" s="22">
        <v>2</v>
      </c>
      <c r="P109" s="22"/>
      <c r="Q109" s="22"/>
      <c r="R109" s="22"/>
      <c r="S109" s="22"/>
      <c r="T109" s="22"/>
      <c r="U109" s="22"/>
      <c r="V109" s="22"/>
      <c r="W109" s="22">
        <v>2</v>
      </c>
      <c r="X109" s="22">
        <v>2</v>
      </c>
      <c r="Y109" s="22"/>
      <c r="Z109" s="22"/>
      <c r="AA109" s="22"/>
      <c r="AB109" s="22"/>
      <c r="AC109" s="22"/>
      <c r="AD109" s="22">
        <v>1</v>
      </c>
      <c r="AE109" s="22">
        <v>3</v>
      </c>
      <c r="AF109" s="22">
        <v>13</v>
      </c>
      <c r="AG109" s="22"/>
      <c r="AH109" s="22"/>
      <c r="AI109" s="22"/>
      <c r="AJ109" s="22"/>
      <c r="AK109" s="22"/>
      <c r="AL109" s="22"/>
      <c r="AM109" s="22"/>
      <c r="AN109" s="22"/>
      <c r="AO109" s="22"/>
      <c r="AP109" s="41">
        <f t="shared" si="4"/>
        <v>1180</v>
      </c>
      <c r="AQ109" s="31">
        <f t="shared" si="5"/>
        <v>73.75</v>
      </c>
    </row>
    <row r="110" spans="1:43">
      <c r="A110" s="16">
        <v>2041</v>
      </c>
      <c r="B110" s="16">
        <v>2</v>
      </c>
      <c r="C110" s="16"/>
      <c r="D110" s="17" t="s">
        <v>63</v>
      </c>
      <c r="E110" s="6" t="s">
        <v>1548</v>
      </c>
      <c r="F110" s="17" t="s">
        <v>899</v>
      </c>
      <c r="G110" s="4" t="s">
        <v>10</v>
      </c>
      <c r="H110" s="4">
        <v>2041</v>
      </c>
      <c r="I110" s="4"/>
      <c r="J110" s="4" t="str">
        <f t="shared" si="3"/>
        <v>en cours</v>
      </c>
      <c r="K110" s="4">
        <v>120</v>
      </c>
      <c r="L110" s="22">
        <v>6</v>
      </c>
      <c r="M110" s="22">
        <v>2</v>
      </c>
      <c r="N110" s="22">
        <v>1</v>
      </c>
      <c r="O110" s="22">
        <v>2</v>
      </c>
      <c r="P110" s="22"/>
      <c r="Q110" s="22"/>
      <c r="R110" s="22"/>
      <c r="S110" s="22"/>
      <c r="T110" s="22"/>
      <c r="U110" s="22"/>
      <c r="V110" s="22"/>
      <c r="W110" s="22">
        <v>1</v>
      </c>
      <c r="X110" s="22">
        <v>0</v>
      </c>
      <c r="Y110" s="22">
        <v>0</v>
      </c>
      <c r="Z110" s="22">
        <v>1</v>
      </c>
      <c r="AA110" s="22">
        <v>0</v>
      </c>
      <c r="AB110" s="22">
        <v>1</v>
      </c>
      <c r="AC110" s="22"/>
      <c r="AD110" s="22"/>
      <c r="AE110" s="22">
        <v>1</v>
      </c>
      <c r="AF110" s="22">
        <v>7</v>
      </c>
      <c r="AG110" s="22"/>
      <c r="AH110" s="22"/>
      <c r="AI110" s="22"/>
      <c r="AJ110" s="22">
        <v>1</v>
      </c>
      <c r="AK110" s="22"/>
      <c r="AL110" s="22"/>
      <c r="AM110" s="22"/>
      <c r="AN110" s="22"/>
      <c r="AO110" s="22">
        <v>1</v>
      </c>
      <c r="AP110" s="41">
        <f t="shared" si="4"/>
        <v>1170</v>
      </c>
      <c r="AQ110" s="31">
        <f t="shared" si="5"/>
        <v>234</v>
      </c>
    </row>
    <row r="111" spans="1:43">
      <c r="A111" s="12">
        <v>2004</v>
      </c>
      <c r="B111" s="12">
        <v>4</v>
      </c>
      <c r="C111" s="12" t="s">
        <v>588</v>
      </c>
      <c r="D111" s="14" t="s">
        <v>39</v>
      </c>
      <c r="E111" s="5" t="s">
        <v>7</v>
      </c>
      <c r="F111" s="16" t="s">
        <v>899</v>
      </c>
      <c r="G111" s="13" t="s">
        <v>8</v>
      </c>
      <c r="H111" s="13">
        <v>2004</v>
      </c>
      <c r="I111" s="13">
        <v>2021</v>
      </c>
      <c r="J111" s="4">
        <f t="shared" si="3"/>
        <v>17</v>
      </c>
      <c r="K111" s="4">
        <v>150</v>
      </c>
      <c r="L111" s="22"/>
      <c r="M111" s="22"/>
      <c r="N111" s="22">
        <v>3</v>
      </c>
      <c r="O111" s="22">
        <v>2</v>
      </c>
      <c r="P111" s="22"/>
      <c r="Q111" s="22"/>
      <c r="R111" s="23">
        <v>1</v>
      </c>
      <c r="S111" s="22"/>
      <c r="T111" s="22"/>
      <c r="U111" s="22"/>
      <c r="V111" s="22" t="s">
        <v>595</v>
      </c>
      <c r="W111" s="22">
        <v>2</v>
      </c>
      <c r="X111" s="27">
        <v>0</v>
      </c>
      <c r="Y111" s="22">
        <v>0</v>
      </c>
      <c r="Z111" s="22">
        <v>2</v>
      </c>
      <c r="AA111" s="22"/>
      <c r="AB111" s="22">
        <v>3</v>
      </c>
      <c r="AC111" s="22"/>
      <c r="AD111" s="24">
        <v>0</v>
      </c>
      <c r="AE111" s="24">
        <v>1</v>
      </c>
      <c r="AF111" s="24">
        <v>6</v>
      </c>
      <c r="AG111" s="24"/>
      <c r="AH111" s="24"/>
      <c r="AI111" s="24"/>
      <c r="AJ111" s="24">
        <v>1</v>
      </c>
      <c r="AK111" s="24"/>
      <c r="AL111" s="24"/>
      <c r="AM111" s="24"/>
      <c r="AN111" s="24"/>
      <c r="AO111" s="24">
        <v>1</v>
      </c>
      <c r="AP111" s="41">
        <f t="shared" si="4"/>
        <v>1160</v>
      </c>
      <c r="AQ111" s="31">
        <f t="shared" si="5"/>
        <v>68.235294117647058</v>
      </c>
    </row>
    <row r="112" spans="1:43">
      <c r="A112" s="12">
        <v>2013</v>
      </c>
      <c r="B112" s="12">
        <v>8</v>
      </c>
      <c r="C112" s="12" t="s">
        <v>590</v>
      </c>
      <c r="D112" s="14" t="s">
        <v>44</v>
      </c>
      <c r="E112" s="5" t="s">
        <v>306</v>
      </c>
      <c r="F112" s="16" t="s">
        <v>899</v>
      </c>
      <c r="G112" s="13" t="s">
        <v>5</v>
      </c>
      <c r="H112" s="13">
        <v>2013</v>
      </c>
      <c r="I112" s="13">
        <v>2031</v>
      </c>
      <c r="J112" s="4">
        <f t="shared" si="3"/>
        <v>18</v>
      </c>
      <c r="K112" s="4">
        <v>221</v>
      </c>
      <c r="L112" s="22">
        <v>3</v>
      </c>
      <c r="M112" s="22"/>
      <c r="N112" s="22"/>
      <c r="O112" s="22">
        <v>2</v>
      </c>
      <c r="P112" s="22"/>
      <c r="Q112" s="22"/>
      <c r="R112" s="22"/>
      <c r="S112" s="22"/>
      <c r="T112" s="22"/>
      <c r="U112" s="22"/>
      <c r="V112" s="22" t="s">
        <v>595</v>
      </c>
      <c r="W112" s="22">
        <v>3</v>
      </c>
      <c r="X112" s="27">
        <v>1</v>
      </c>
      <c r="Y112" s="22">
        <v>1</v>
      </c>
      <c r="Z112" s="22">
        <v>1</v>
      </c>
      <c r="AA112" s="22"/>
      <c r="AB112" s="22">
        <v>1</v>
      </c>
      <c r="AC112" s="22"/>
      <c r="AD112" s="22"/>
      <c r="AE112" s="22">
        <v>1</v>
      </c>
      <c r="AF112" s="22">
        <v>5</v>
      </c>
      <c r="AG112" s="22"/>
      <c r="AH112" s="22"/>
      <c r="AI112" s="22"/>
      <c r="AJ112" s="22"/>
      <c r="AK112" s="22"/>
      <c r="AL112" s="22"/>
      <c r="AM112" s="22"/>
      <c r="AN112" s="22"/>
      <c r="AO112" s="22"/>
      <c r="AP112" s="41">
        <f t="shared" si="4"/>
        <v>1150</v>
      </c>
      <c r="AQ112" s="31">
        <f t="shared" si="5"/>
        <v>63.888888888888886</v>
      </c>
    </row>
    <row r="113" spans="1:43">
      <c r="A113" s="16">
        <v>2011</v>
      </c>
      <c r="B113" s="16">
        <v>58</v>
      </c>
      <c r="C113" s="16" t="s">
        <v>630</v>
      </c>
      <c r="D113" s="17" t="s">
        <v>42</v>
      </c>
      <c r="E113" s="5" t="s">
        <v>682</v>
      </c>
      <c r="F113" s="16" t="s">
        <v>902</v>
      </c>
      <c r="G113" s="16" t="s">
        <v>24</v>
      </c>
      <c r="H113" s="13">
        <v>2011</v>
      </c>
      <c r="I113" s="4">
        <v>2029</v>
      </c>
      <c r="J113" s="4">
        <f t="shared" si="3"/>
        <v>18</v>
      </c>
      <c r="K113" s="4">
        <v>50</v>
      </c>
      <c r="L113" s="22"/>
      <c r="M113" s="22"/>
      <c r="N113" s="22"/>
      <c r="O113" s="22">
        <v>2</v>
      </c>
      <c r="P113" s="22"/>
      <c r="Q113" s="22"/>
      <c r="R113" s="22"/>
      <c r="S113" s="22"/>
      <c r="T113" s="22"/>
      <c r="U113" s="22"/>
      <c r="V113" s="22" t="s">
        <v>595</v>
      </c>
      <c r="W113" s="22">
        <v>2</v>
      </c>
      <c r="X113" s="22"/>
      <c r="Y113" s="22">
        <v>1</v>
      </c>
      <c r="Z113" s="22">
        <v>1</v>
      </c>
      <c r="AA113" s="22"/>
      <c r="AB113" s="22">
        <v>1</v>
      </c>
      <c r="AC113" s="22"/>
      <c r="AD113" s="22">
        <v>4</v>
      </c>
      <c r="AE113" s="22">
        <v>4</v>
      </c>
      <c r="AF113" s="22">
        <v>13</v>
      </c>
      <c r="AG113" s="22"/>
      <c r="AH113" s="22"/>
      <c r="AI113" s="22"/>
      <c r="AJ113" s="22"/>
      <c r="AK113" s="22"/>
      <c r="AL113" s="22"/>
      <c r="AM113" s="22"/>
      <c r="AN113" s="22"/>
      <c r="AO113" s="22"/>
      <c r="AP113" s="41">
        <f t="shared" si="4"/>
        <v>1130</v>
      </c>
      <c r="AQ113" s="31">
        <f t="shared" si="5"/>
        <v>62.777777777777779</v>
      </c>
    </row>
    <row r="114" spans="1:43">
      <c r="A114" s="16">
        <v>1995</v>
      </c>
      <c r="B114" s="16">
        <v>18</v>
      </c>
      <c r="C114" s="12" t="s">
        <v>589</v>
      </c>
      <c r="D114" s="17"/>
      <c r="E114" s="6" t="s">
        <v>617</v>
      </c>
      <c r="F114" s="17" t="s">
        <v>899</v>
      </c>
      <c r="G114" s="4" t="s">
        <v>5</v>
      </c>
      <c r="H114" s="4">
        <v>2003</v>
      </c>
      <c r="I114" s="4">
        <v>2010</v>
      </c>
      <c r="J114" s="4">
        <f t="shared" si="3"/>
        <v>7</v>
      </c>
      <c r="K114" s="4" t="s">
        <v>685</v>
      </c>
      <c r="L114" s="22"/>
      <c r="M114" s="22"/>
      <c r="N114" s="22"/>
      <c r="O114" s="22"/>
      <c r="P114" s="22"/>
      <c r="Q114" s="22"/>
      <c r="R114" s="22"/>
      <c r="S114" s="22">
        <v>1</v>
      </c>
      <c r="T114" s="22"/>
      <c r="U114" s="22"/>
      <c r="V114" s="22"/>
      <c r="W114" s="22"/>
      <c r="X114" s="22"/>
      <c r="Y114" s="22"/>
      <c r="Z114" s="22"/>
      <c r="AA114" s="22">
        <v>2</v>
      </c>
      <c r="AB114" s="22">
        <v>1</v>
      </c>
      <c r="AC114" s="22"/>
      <c r="AD114" s="22">
        <v>1</v>
      </c>
      <c r="AE114" s="22">
        <v>2</v>
      </c>
      <c r="AF114" s="22">
        <v>11</v>
      </c>
      <c r="AG114" s="22"/>
      <c r="AH114" s="22"/>
      <c r="AI114" s="22"/>
      <c r="AJ114" s="22"/>
      <c r="AK114" s="22">
        <v>3</v>
      </c>
      <c r="AL114" s="22"/>
      <c r="AM114" s="22"/>
      <c r="AN114" s="22"/>
      <c r="AO114" s="22"/>
      <c r="AP114" s="41">
        <f t="shared" si="4"/>
        <v>1110</v>
      </c>
      <c r="AQ114" s="31">
        <f t="shared" si="5"/>
        <v>158.57142857142858</v>
      </c>
    </row>
    <row r="115" spans="1:43">
      <c r="A115" s="12">
        <v>2007</v>
      </c>
      <c r="B115" s="12">
        <v>1</v>
      </c>
      <c r="C115" s="12" t="s">
        <v>588</v>
      </c>
      <c r="D115" s="14" t="s">
        <v>43</v>
      </c>
      <c r="E115" s="5" t="s">
        <v>125</v>
      </c>
      <c r="F115" s="15" t="s">
        <v>899</v>
      </c>
      <c r="G115" s="13" t="s">
        <v>24</v>
      </c>
      <c r="H115" s="13">
        <v>2007</v>
      </c>
      <c r="I115" s="13">
        <v>2021</v>
      </c>
      <c r="J115" s="4">
        <f t="shared" si="3"/>
        <v>14</v>
      </c>
      <c r="K115" s="4">
        <v>87</v>
      </c>
      <c r="L115" s="22">
        <v>1</v>
      </c>
      <c r="M115" s="22"/>
      <c r="N115" s="22">
        <v>2</v>
      </c>
      <c r="O115" s="22">
        <v>4</v>
      </c>
      <c r="P115" s="22"/>
      <c r="Q115" s="22"/>
      <c r="R115" s="22"/>
      <c r="S115" s="22"/>
      <c r="T115" s="22"/>
      <c r="U115" s="22"/>
      <c r="V115" s="22" t="s">
        <v>595</v>
      </c>
      <c r="W115" s="22">
        <v>1</v>
      </c>
      <c r="X115" s="27">
        <v>0</v>
      </c>
      <c r="Y115" s="22">
        <v>0</v>
      </c>
      <c r="Z115" s="22">
        <v>1</v>
      </c>
      <c r="AA115" s="22"/>
      <c r="AB115" s="22">
        <v>3</v>
      </c>
      <c r="AC115" s="22"/>
      <c r="AD115" s="24">
        <v>1</v>
      </c>
      <c r="AE115" s="24">
        <v>1</v>
      </c>
      <c r="AF115" s="24">
        <v>6</v>
      </c>
      <c r="AG115" s="24"/>
      <c r="AH115" s="24"/>
      <c r="AI115" s="24"/>
      <c r="AJ115" s="24"/>
      <c r="AK115" s="24"/>
      <c r="AL115" s="24"/>
      <c r="AM115" s="24"/>
      <c r="AN115" s="24"/>
      <c r="AO115" s="24"/>
      <c r="AP115" s="41">
        <f t="shared" si="4"/>
        <v>1110</v>
      </c>
      <c r="AQ115" s="31">
        <f t="shared" si="5"/>
        <v>79.285714285714292</v>
      </c>
    </row>
    <row r="116" spans="1:43">
      <c r="A116" s="16">
        <v>2027</v>
      </c>
      <c r="B116" s="16">
        <v>2</v>
      </c>
      <c r="C116" s="16"/>
      <c r="D116" s="17" t="s">
        <v>64</v>
      </c>
      <c r="E116" s="6" t="s">
        <v>1141</v>
      </c>
      <c r="F116" s="17" t="s">
        <v>896</v>
      </c>
      <c r="G116" s="4" t="s">
        <v>8</v>
      </c>
      <c r="H116" s="4">
        <v>2027</v>
      </c>
      <c r="I116" s="4">
        <v>2042</v>
      </c>
      <c r="J116" s="4">
        <f t="shared" si="3"/>
        <v>15</v>
      </c>
      <c r="K116" s="4">
        <v>71</v>
      </c>
      <c r="L116" s="22">
        <v>2</v>
      </c>
      <c r="M116" s="22">
        <v>1</v>
      </c>
      <c r="N116" s="22">
        <v>1</v>
      </c>
      <c r="O116" s="22">
        <v>2</v>
      </c>
      <c r="P116" s="22"/>
      <c r="Q116" s="22"/>
      <c r="R116" s="22"/>
      <c r="S116" s="22"/>
      <c r="T116" s="22"/>
      <c r="U116" s="22"/>
      <c r="V116" s="22" t="s">
        <v>595</v>
      </c>
      <c r="W116" s="22">
        <v>3</v>
      </c>
      <c r="X116" s="22">
        <v>0</v>
      </c>
      <c r="Y116" s="22">
        <v>0</v>
      </c>
      <c r="Z116" s="22">
        <v>3</v>
      </c>
      <c r="AA116" s="22"/>
      <c r="AB116" s="22"/>
      <c r="AC116" s="22"/>
      <c r="AD116" s="22">
        <v>2</v>
      </c>
      <c r="AE116" s="22">
        <v>2</v>
      </c>
      <c r="AF116" s="22">
        <v>11</v>
      </c>
      <c r="AG116" s="22"/>
      <c r="AH116" s="22"/>
      <c r="AI116" s="22"/>
      <c r="AJ116" s="22"/>
      <c r="AK116" s="22"/>
      <c r="AL116" s="22">
        <v>1</v>
      </c>
      <c r="AM116" s="22"/>
      <c r="AN116" s="22"/>
      <c r="AO116" s="22"/>
      <c r="AP116" s="41">
        <f t="shared" si="4"/>
        <v>1110</v>
      </c>
      <c r="AQ116" s="31">
        <f t="shared" si="5"/>
        <v>74</v>
      </c>
    </row>
    <row r="117" spans="1:43">
      <c r="A117" s="16">
        <v>2002</v>
      </c>
      <c r="B117" s="16">
        <v>1</v>
      </c>
      <c r="C117" s="16" t="s">
        <v>588</v>
      </c>
      <c r="D117" s="17"/>
      <c r="E117" s="6" t="s">
        <v>687</v>
      </c>
      <c r="F117" s="17" t="s">
        <v>897</v>
      </c>
      <c r="G117" s="4" t="s">
        <v>5</v>
      </c>
      <c r="H117" s="4">
        <v>2003</v>
      </c>
      <c r="I117" s="4">
        <v>2018</v>
      </c>
      <c r="J117" s="4">
        <f t="shared" si="3"/>
        <v>15</v>
      </c>
      <c r="K117" s="4" t="s">
        <v>685</v>
      </c>
      <c r="L117" s="22">
        <v>1</v>
      </c>
      <c r="M117" s="22"/>
      <c r="N117" s="22"/>
      <c r="O117" s="22">
        <v>3</v>
      </c>
      <c r="P117" s="22"/>
      <c r="Q117" s="22"/>
      <c r="R117" s="22"/>
      <c r="S117" s="22"/>
      <c r="T117" s="22"/>
      <c r="U117" s="22"/>
      <c r="V117" s="22"/>
      <c r="W117" s="22">
        <v>3</v>
      </c>
      <c r="X117" s="22"/>
      <c r="Y117" s="22">
        <v>2</v>
      </c>
      <c r="Z117" s="22">
        <v>1</v>
      </c>
      <c r="AA117" s="22"/>
      <c r="AB117" s="22"/>
      <c r="AC117" s="22"/>
      <c r="AD117" s="24">
        <v>1</v>
      </c>
      <c r="AE117" s="24">
        <v>2</v>
      </c>
      <c r="AF117" s="24">
        <v>11</v>
      </c>
      <c r="AG117" s="24"/>
      <c r="AH117" s="24"/>
      <c r="AI117" s="24"/>
      <c r="AJ117" s="24"/>
      <c r="AK117" s="24"/>
      <c r="AL117" s="24"/>
      <c r="AM117" s="24"/>
      <c r="AN117" s="24"/>
      <c r="AO117" s="24"/>
      <c r="AP117" s="41">
        <f t="shared" si="4"/>
        <v>1110</v>
      </c>
      <c r="AQ117" s="31">
        <f t="shared" si="5"/>
        <v>74</v>
      </c>
    </row>
    <row r="118" spans="1:43">
      <c r="A118" s="16">
        <v>1993</v>
      </c>
      <c r="B118" s="16">
        <v>1</v>
      </c>
      <c r="C118" s="16" t="s">
        <v>588</v>
      </c>
      <c r="D118" s="17"/>
      <c r="E118" s="5" t="s">
        <v>697</v>
      </c>
      <c r="F118" s="16" t="s">
        <v>899</v>
      </c>
      <c r="G118" s="4" t="s">
        <v>3</v>
      </c>
      <c r="H118" s="4">
        <v>2003</v>
      </c>
      <c r="I118" s="4">
        <v>2010</v>
      </c>
      <c r="J118" s="4">
        <f t="shared" si="3"/>
        <v>7</v>
      </c>
      <c r="K118" s="4" t="s">
        <v>685</v>
      </c>
      <c r="L118" s="22">
        <v>8</v>
      </c>
      <c r="M118" s="22">
        <v>1</v>
      </c>
      <c r="N118" s="22"/>
      <c r="O118" s="22">
        <v>3</v>
      </c>
      <c r="P118" s="22"/>
      <c r="Q118" s="22"/>
      <c r="R118" s="22"/>
      <c r="S118" s="22"/>
      <c r="T118" s="22"/>
      <c r="U118" s="22"/>
      <c r="V118" s="22"/>
      <c r="W118" s="22">
        <v>2</v>
      </c>
      <c r="X118" s="22">
        <v>0</v>
      </c>
      <c r="Y118" s="22">
        <v>1</v>
      </c>
      <c r="Z118" s="22">
        <v>1</v>
      </c>
      <c r="AA118" s="22"/>
      <c r="AB118" s="22"/>
      <c r="AC118" s="22"/>
      <c r="AD118" s="22">
        <v>0</v>
      </c>
      <c r="AE118" s="22">
        <v>0</v>
      </c>
      <c r="AF118" s="22">
        <v>0</v>
      </c>
      <c r="AG118" s="22"/>
      <c r="AH118" s="22"/>
      <c r="AI118" s="22"/>
      <c r="AJ118" s="22"/>
      <c r="AK118" s="22"/>
      <c r="AL118" s="22"/>
      <c r="AM118" s="22"/>
      <c r="AN118" s="22"/>
      <c r="AO118" s="22"/>
      <c r="AP118" s="41">
        <f t="shared" si="4"/>
        <v>1100</v>
      </c>
      <c r="AQ118" s="31">
        <f t="shared" si="5"/>
        <v>157.14285714285714</v>
      </c>
    </row>
    <row r="119" spans="1:43">
      <c r="A119" s="16">
        <v>2036</v>
      </c>
      <c r="B119" s="16">
        <v>1</v>
      </c>
      <c r="C119" s="16"/>
      <c r="D119" s="17" t="s">
        <v>55</v>
      </c>
      <c r="E119" s="6" t="s">
        <v>1363</v>
      </c>
      <c r="F119" s="17" t="s">
        <v>899</v>
      </c>
      <c r="G119" s="4" t="s">
        <v>8</v>
      </c>
      <c r="H119" s="4">
        <v>2036</v>
      </c>
      <c r="I119" s="4"/>
      <c r="J119" s="4" t="str">
        <f t="shared" si="3"/>
        <v>en cours</v>
      </c>
      <c r="K119" s="4"/>
      <c r="L119" s="22">
        <v>1</v>
      </c>
      <c r="M119" s="22"/>
      <c r="N119" s="22">
        <v>2</v>
      </c>
      <c r="O119" s="22">
        <v>2</v>
      </c>
      <c r="P119" s="22"/>
      <c r="Q119" s="22"/>
      <c r="R119" s="22"/>
      <c r="S119" s="22"/>
      <c r="T119" s="22"/>
      <c r="U119" s="22"/>
      <c r="V119" s="22"/>
      <c r="W119" s="22">
        <v>2</v>
      </c>
      <c r="X119" s="22">
        <v>0</v>
      </c>
      <c r="Y119" s="22">
        <v>1</v>
      </c>
      <c r="Z119" s="22">
        <v>1</v>
      </c>
      <c r="AA119" s="22"/>
      <c r="AB119" s="22"/>
      <c r="AC119" s="22"/>
      <c r="AD119" s="22">
        <v>2</v>
      </c>
      <c r="AE119" s="22">
        <v>2</v>
      </c>
      <c r="AF119" s="22">
        <v>12</v>
      </c>
      <c r="AG119" s="22">
        <v>2</v>
      </c>
      <c r="AH119" s="22"/>
      <c r="AI119" s="22"/>
      <c r="AJ119" s="22"/>
      <c r="AK119" s="22"/>
      <c r="AL119" s="22"/>
      <c r="AM119" s="22"/>
      <c r="AN119" s="22"/>
      <c r="AO119" s="22"/>
      <c r="AP119" s="41">
        <f t="shared" si="4"/>
        <v>1070</v>
      </c>
      <c r="AQ119" s="31">
        <f t="shared" si="5"/>
        <v>107</v>
      </c>
    </row>
    <row r="120" spans="1:43">
      <c r="A120" s="16">
        <v>2002</v>
      </c>
      <c r="B120" s="16">
        <v>9</v>
      </c>
      <c r="C120" s="16" t="s">
        <v>590</v>
      </c>
      <c r="D120" s="17"/>
      <c r="E120" s="6" t="s">
        <v>634</v>
      </c>
      <c r="F120" s="15" t="s">
        <v>899</v>
      </c>
      <c r="G120" s="4" t="s">
        <v>3</v>
      </c>
      <c r="H120" s="4">
        <v>2003</v>
      </c>
      <c r="I120" s="4">
        <v>2018</v>
      </c>
      <c r="J120" s="4">
        <f t="shared" si="3"/>
        <v>15</v>
      </c>
      <c r="K120" s="4" t="s">
        <v>685</v>
      </c>
      <c r="L120" s="22">
        <v>4</v>
      </c>
      <c r="M120" s="22"/>
      <c r="N120" s="22"/>
      <c r="O120" s="22">
        <v>2</v>
      </c>
      <c r="P120" s="22"/>
      <c r="Q120" s="22"/>
      <c r="R120" s="22"/>
      <c r="S120" s="22"/>
      <c r="T120" s="22"/>
      <c r="U120" s="22"/>
      <c r="V120" s="22"/>
      <c r="W120" s="22">
        <v>1</v>
      </c>
      <c r="X120" s="22">
        <v>0</v>
      </c>
      <c r="Y120" s="22">
        <v>0</v>
      </c>
      <c r="Z120" s="22">
        <v>1</v>
      </c>
      <c r="AA120" s="22"/>
      <c r="AB120" s="22"/>
      <c r="AC120" s="22">
        <v>1</v>
      </c>
      <c r="AD120" s="22">
        <v>1</v>
      </c>
      <c r="AE120" s="22">
        <v>2</v>
      </c>
      <c r="AF120" s="22">
        <v>12</v>
      </c>
      <c r="AG120" s="22"/>
      <c r="AH120" s="22"/>
      <c r="AI120" s="22"/>
      <c r="AJ120" s="22"/>
      <c r="AK120" s="22"/>
      <c r="AL120" s="22"/>
      <c r="AM120" s="22"/>
      <c r="AN120" s="22"/>
      <c r="AO120" s="22"/>
      <c r="AP120" s="41">
        <f t="shared" si="4"/>
        <v>1070</v>
      </c>
      <c r="AQ120" s="31">
        <f t="shared" si="5"/>
        <v>71.333333333333329</v>
      </c>
    </row>
    <row r="121" spans="1:43">
      <c r="A121" s="16">
        <v>2025</v>
      </c>
      <c r="B121" s="16">
        <v>15</v>
      </c>
      <c r="C121" s="16"/>
      <c r="D121" s="17" t="s">
        <v>355</v>
      </c>
      <c r="E121" s="6" t="s">
        <v>1108</v>
      </c>
      <c r="F121" s="17" t="s">
        <v>899</v>
      </c>
      <c r="G121" s="17" t="s">
        <v>5</v>
      </c>
      <c r="H121" s="4">
        <v>2025</v>
      </c>
      <c r="I121" s="4">
        <v>2044</v>
      </c>
      <c r="J121" s="4">
        <f t="shared" si="3"/>
        <v>19</v>
      </c>
      <c r="K121" s="4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>
        <v>2</v>
      </c>
      <c r="AB121" s="22">
        <v>2</v>
      </c>
      <c r="AC121" s="22"/>
      <c r="AD121" s="22">
        <v>1</v>
      </c>
      <c r="AE121" s="22">
        <v>3</v>
      </c>
      <c r="AF121" s="22">
        <v>17</v>
      </c>
      <c r="AG121" s="22"/>
      <c r="AH121" s="22"/>
      <c r="AI121" s="22"/>
      <c r="AJ121" s="22"/>
      <c r="AK121" s="22">
        <v>2</v>
      </c>
      <c r="AL121" s="22"/>
      <c r="AM121" s="22"/>
      <c r="AN121" s="22"/>
      <c r="AO121" s="22"/>
      <c r="AP121" s="41">
        <f t="shared" si="4"/>
        <v>1070</v>
      </c>
      <c r="AQ121" s="31">
        <f t="shared" si="5"/>
        <v>56.315789473684212</v>
      </c>
    </row>
    <row r="122" spans="1:43">
      <c r="A122" s="16">
        <v>2028</v>
      </c>
      <c r="B122" s="16">
        <v>1</v>
      </c>
      <c r="C122" s="16"/>
      <c r="D122" s="17" t="s">
        <v>57</v>
      </c>
      <c r="E122" s="6" t="s">
        <v>1175</v>
      </c>
      <c r="F122" s="17"/>
      <c r="G122" s="4" t="s">
        <v>5</v>
      </c>
      <c r="H122" s="4">
        <v>2028</v>
      </c>
      <c r="I122" s="4">
        <v>2045</v>
      </c>
      <c r="J122" s="4">
        <f t="shared" si="3"/>
        <v>17</v>
      </c>
      <c r="K122" s="4">
        <v>3</v>
      </c>
      <c r="L122" s="22">
        <v>2</v>
      </c>
      <c r="M122" s="22"/>
      <c r="N122" s="22"/>
      <c r="O122" s="22">
        <v>2</v>
      </c>
      <c r="P122" s="22"/>
      <c r="Q122" s="22"/>
      <c r="R122" s="22"/>
      <c r="S122" s="22"/>
      <c r="T122" s="22"/>
      <c r="U122" s="22"/>
      <c r="V122" s="22" t="s">
        <v>595</v>
      </c>
      <c r="W122" s="22">
        <v>1</v>
      </c>
      <c r="X122" s="22">
        <v>0</v>
      </c>
      <c r="Y122" s="22">
        <v>1</v>
      </c>
      <c r="Z122" s="22">
        <v>0</v>
      </c>
      <c r="AA122" s="22">
        <v>0</v>
      </c>
      <c r="AB122" s="22">
        <v>1</v>
      </c>
      <c r="AC122" s="22"/>
      <c r="AD122" s="22">
        <v>1</v>
      </c>
      <c r="AE122" s="22">
        <v>4</v>
      </c>
      <c r="AF122" s="22">
        <v>21</v>
      </c>
      <c r="AG122" s="22"/>
      <c r="AH122" s="22"/>
      <c r="AI122" s="22"/>
      <c r="AJ122" s="22"/>
      <c r="AK122" s="22"/>
      <c r="AL122" s="22"/>
      <c r="AM122" s="22"/>
      <c r="AN122" s="22"/>
      <c r="AO122" s="22"/>
      <c r="AP122" s="41">
        <f t="shared" si="4"/>
        <v>1060</v>
      </c>
      <c r="AQ122" s="31">
        <f t="shared" si="5"/>
        <v>62.352941176470587</v>
      </c>
    </row>
    <row r="123" spans="1:43">
      <c r="A123" s="12">
        <v>2012</v>
      </c>
      <c r="B123" s="12">
        <v>9</v>
      </c>
      <c r="C123" s="12" t="s">
        <v>590</v>
      </c>
      <c r="D123" s="14" t="s">
        <v>58</v>
      </c>
      <c r="E123" s="5" t="s">
        <v>277</v>
      </c>
      <c r="F123" s="15" t="s">
        <v>899</v>
      </c>
      <c r="G123" s="13" t="s">
        <v>24</v>
      </c>
      <c r="H123" s="13">
        <v>2012</v>
      </c>
      <c r="I123" s="13">
        <v>2030</v>
      </c>
      <c r="J123" s="4">
        <f t="shared" si="3"/>
        <v>18</v>
      </c>
      <c r="K123" s="4">
        <v>55</v>
      </c>
      <c r="L123" s="22"/>
      <c r="M123" s="22"/>
      <c r="N123" s="22"/>
      <c r="O123" s="22">
        <v>4</v>
      </c>
      <c r="P123" s="22"/>
      <c r="Q123" s="22"/>
      <c r="R123" s="22"/>
      <c r="S123" s="22"/>
      <c r="T123" s="22"/>
      <c r="U123" s="22"/>
      <c r="V123" s="22" t="s">
        <v>595</v>
      </c>
      <c r="W123" s="22">
        <v>3</v>
      </c>
      <c r="X123" s="27">
        <v>1</v>
      </c>
      <c r="Y123" s="22">
        <v>0</v>
      </c>
      <c r="Z123" s="22">
        <v>2</v>
      </c>
      <c r="AA123" s="22"/>
      <c r="AB123" s="22"/>
      <c r="AC123" s="22"/>
      <c r="AD123" s="24">
        <v>1</v>
      </c>
      <c r="AE123" s="24">
        <v>1</v>
      </c>
      <c r="AF123" s="24">
        <v>6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41">
        <f t="shared" si="4"/>
        <v>1060</v>
      </c>
      <c r="AQ123" s="31">
        <f t="shared" si="5"/>
        <v>58.888888888888886</v>
      </c>
    </row>
    <row r="124" spans="1:43">
      <c r="A124" s="16">
        <v>1998</v>
      </c>
      <c r="B124" s="16">
        <v>32</v>
      </c>
      <c r="C124" s="16" t="s">
        <v>630</v>
      </c>
      <c r="D124" s="17"/>
      <c r="E124" s="6" t="s">
        <v>614</v>
      </c>
      <c r="F124" s="16" t="s">
        <v>899</v>
      </c>
      <c r="G124" s="4" t="s">
        <v>24</v>
      </c>
      <c r="H124" s="4">
        <v>2003</v>
      </c>
      <c r="I124" s="4">
        <v>2016</v>
      </c>
      <c r="J124" s="4">
        <f t="shared" si="3"/>
        <v>13</v>
      </c>
      <c r="K124" s="4" t="s">
        <v>685</v>
      </c>
      <c r="L124" s="22">
        <v>1</v>
      </c>
      <c r="M124" s="22"/>
      <c r="N124" s="22"/>
      <c r="O124" s="22">
        <v>5</v>
      </c>
      <c r="P124" s="22"/>
      <c r="Q124" s="22"/>
      <c r="R124" s="22"/>
      <c r="S124" s="22"/>
      <c r="T124" s="22"/>
      <c r="U124" s="22"/>
      <c r="V124" s="22"/>
      <c r="W124" s="22">
        <v>2</v>
      </c>
      <c r="X124" s="22">
        <v>0</v>
      </c>
      <c r="Y124" s="22">
        <v>2</v>
      </c>
      <c r="Z124" s="22">
        <v>0</v>
      </c>
      <c r="AA124" s="22"/>
      <c r="AB124" s="22"/>
      <c r="AC124" s="22"/>
      <c r="AD124" s="22">
        <v>0</v>
      </c>
      <c r="AE124" s="22">
        <v>1</v>
      </c>
      <c r="AF124" s="22">
        <v>5</v>
      </c>
      <c r="AG124" s="22"/>
      <c r="AH124" s="22"/>
      <c r="AI124" s="22"/>
      <c r="AJ124" s="22"/>
      <c r="AK124" s="22"/>
      <c r="AL124" s="22"/>
      <c r="AM124" s="22"/>
      <c r="AN124" s="22"/>
      <c r="AO124" s="22"/>
      <c r="AP124" s="41">
        <f t="shared" si="4"/>
        <v>1050</v>
      </c>
      <c r="AQ124" s="31">
        <f t="shared" si="5"/>
        <v>80.769230769230774</v>
      </c>
    </row>
    <row r="125" spans="1:43">
      <c r="A125" s="12">
        <v>2007</v>
      </c>
      <c r="B125" s="12">
        <v>8</v>
      </c>
      <c r="C125" s="12" t="s">
        <v>590</v>
      </c>
      <c r="D125" s="14" t="s">
        <v>39</v>
      </c>
      <c r="E125" s="5" t="s">
        <v>132</v>
      </c>
      <c r="F125" s="17" t="s">
        <v>899</v>
      </c>
      <c r="G125" s="13" t="s">
        <v>24</v>
      </c>
      <c r="H125" s="13">
        <v>2007</v>
      </c>
      <c r="I125" s="13">
        <v>2023</v>
      </c>
      <c r="J125" s="4">
        <f t="shared" si="3"/>
        <v>16</v>
      </c>
      <c r="K125" s="4">
        <v>45</v>
      </c>
      <c r="L125" s="22"/>
      <c r="M125" s="22"/>
      <c r="N125" s="22">
        <v>3</v>
      </c>
      <c r="O125" s="22">
        <v>3</v>
      </c>
      <c r="P125" s="22"/>
      <c r="Q125" s="22"/>
      <c r="R125" s="23">
        <v>1</v>
      </c>
      <c r="S125" s="22"/>
      <c r="T125" s="22"/>
      <c r="U125" s="22"/>
      <c r="V125" s="22"/>
      <c r="W125" s="22">
        <v>1</v>
      </c>
      <c r="X125" s="27">
        <v>1</v>
      </c>
      <c r="Y125" s="22">
        <v>0</v>
      </c>
      <c r="Z125" s="22">
        <v>0</v>
      </c>
      <c r="AA125" s="22"/>
      <c r="AB125" s="22"/>
      <c r="AC125" s="22"/>
      <c r="AD125" s="24">
        <v>0</v>
      </c>
      <c r="AE125" s="24">
        <v>2</v>
      </c>
      <c r="AF125" s="24">
        <v>3</v>
      </c>
      <c r="AG125" s="24"/>
      <c r="AH125" s="24"/>
      <c r="AI125" s="24"/>
      <c r="AJ125" s="24"/>
      <c r="AK125" s="24"/>
      <c r="AL125" s="24"/>
      <c r="AM125" s="24"/>
      <c r="AN125" s="24"/>
      <c r="AO125" s="24">
        <v>1</v>
      </c>
      <c r="AP125" s="41">
        <f t="shared" si="4"/>
        <v>1030</v>
      </c>
      <c r="AQ125" s="31">
        <f t="shared" si="5"/>
        <v>64.375</v>
      </c>
    </row>
    <row r="126" spans="1:43">
      <c r="A126" s="12">
        <v>2012</v>
      </c>
      <c r="B126" s="12">
        <v>4</v>
      </c>
      <c r="C126" s="12" t="s">
        <v>588</v>
      </c>
      <c r="D126" s="14" t="s">
        <v>64</v>
      </c>
      <c r="E126" s="5" t="s">
        <v>272</v>
      </c>
      <c r="F126" s="16" t="s">
        <v>899</v>
      </c>
      <c r="G126" s="13" t="s">
        <v>8</v>
      </c>
      <c r="H126" s="13">
        <v>2012</v>
      </c>
      <c r="I126" s="13">
        <v>2028</v>
      </c>
      <c r="J126" s="4">
        <f t="shared" si="3"/>
        <v>16</v>
      </c>
      <c r="K126" s="4">
        <v>89</v>
      </c>
      <c r="L126" s="22">
        <v>1</v>
      </c>
      <c r="M126" s="22"/>
      <c r="N126" s="22"/>
      <c r="O126" s="22">
        <v>3</v>
      </c>
      <c r="P126" s="22"/>
      <c r="Q126" s="22"/>
      <c r="R126" s="22"/>
      <c r="S126" s="22"/>
      <c r="T126" s="22"/>
      <c r="U126" s="22"/>
      <c r="V126" s="22" t="s">
        <v>595</v>
      </c>
      <c r="W126" s="22">
        <v>3</v>
      </c>
      <c r="X126" s="27">
        <v>1</v>
      </c>
      <c r="Y126" s="22">
        <v>0</v>
      </c>
      <c r="Z126" s="22">
        <v>2</v>
      </c>
      <c r="AA126" s="22"/>
      <c r="AB126" s="22"/>
      <c r="AC126" s="22"/>
      <c r="AD126" s="24">
        <v>0</v>
      </c>
      <c r="AE126" s="24">
        <v>2</v>
      </c>
      <c r="AF126" s="24">
        <v>7</v>
      </c>
      <c r="AG126" s="24"/>
      <c r="AH126" s="24"/>
      <c r="AI126" s="24"/>
      <c r="AJ126" s="24"/>
      <c r="AK126" s="24"/>
      <c r="AL126" s="24"/>
      <c r="AM126" s="24"/>
      <c r="AN126" s="24"/>
      <c r="AO126" s="24"/>
      <c r="AP126" s="41">
        <f t="shared" si="4"/>
        <v>1020</v>
      </c>
      <c r="AQ126" s="31">
        <f t="shared" si="5"/>
        <v>63.75</v>
      </c>
    </row>
    <row r="127" spans="1:43">
      <c r="A127" s="12">
        <v>2015</v>
      </c>
      <c r="B127" s="12">
        <v>1</v>
      </c>
      <c r="C127" s="12" t="s">
        <v>588</v>
      </c>
      <c r="D127" s="14" t="s">
        <v>355</v>
      </c>
      <c r="E127" s="5" t="s">
        <v>356</v>
      </c>
      <c r="F127" s="15" t="s">
        <v>899</v>
      </c>
      <c r="G127" s="13" t="s">
        <v>24</v>
      </c>
      <c r="H127" s="13">
        <v>2015</v>
      </c>
      <c r="I127" s="13">
        <v>2030</v>
      </c>
      <c r="J127" s="4">
        <f t="shared" si="3"/>
        <v>15</v>
      </c>
      <c r="K127" s="4">
        <v>72</v>
      </c>
      <c r="L127" s="22"/>
      <c r="M127" s="22"/>
      <c r="N127" s="22"/>
      <c r="O127" s="22">
        <v>1</v>
      </c>
      <c r="P127" s="22"/>
      <c r="Q127" s="22"/>
      <c r="R127" s="22"/>
      <c r="S127" s="22"/>
      <c r="T127" s="22">
        <v>1</v>
      </c>
      <c r="U127" s="22"/>
      <c r="V127" s="22" t="s">
        <v>595</v>
      </c>
      <c r="W127" s="22">
        <v>1</v>
      </c>
      <c r="X127" s="27">
        <v>1</v>
      </c>
      <c r="Y127" s="22">
        <v>0</v>
      </c>
      <c r="Z127" s="22">
        <v>0</v>
      </c>
      <c r="AA127" s="22">
        <v>1</v>
      </c>
      <c r="AB127" s="22">
        <v>2</v>
      </c>
      <c r="AC127" s="22"/>
      <c r="AD127" s="24">
        <v>0</v>
      </c>
      <c r="AE127" s="24">
        <v>1</v>
      </c>
      <c r="AF127" s="24">
        <v>5</v>
      </c>
      <c r="AG127" s="24"/>
      <c r="AH127" s="24"/>
      <c r="AI127" s="24"/>
      <c r="AJ127" s="24"/>
      <c r="AK127" s="24"/>
      <c r="AL127" s="24">
        <v>1</v>
      </c>
      <c r="AM127" s="24"/>
      <c r="AN127" s="24"/>
      <c r="AO127" s="24"/>
      <c r="AP127" s="41">
        <f t="shared" si="4"/>
        <v>1000</v>
      </c>
      <c r="AQ127" s="31">
        <f t="shared" si="5"/>
        <v>66.666666666666671</v>
      </c>
    </row>
    <row r="128" spans="1:43">
      <c r="A128" s="16">
        <v>2003</v>
      </c>
      <c r="B128" s="16">
        <v>13</v>
      </c>
      <c r="C128" s="12" t="s">
        <v>590</v>
      </c>
      <c r="D128" s="17"/>
      <c r="E128" s="6" t="s">
        <v>619</v>
      </c>
      <c r="F128" s="17" t="s">
        <v>899</v>
      </c>
      <c r="G128" s="4" t="s">
        <v>10</v>
      </c>
      <c r="H128" s="4">
        <v>2003</v>
      </c>
      <c r="I128" s="4">
        <v>2019</v>
      </c>
      <c r="J128" s="4">
        <f t="shared" si="3"/>
        <v>16</v>
      </c>
      <c r="K128" s="4">
        <v>167</v>
      </c>
      <c r="L128" s="22">
        <v>4</v>
      </c>
      <c r="M128" s="22"/>
      <c r="N128" s="22"/>
      <c r="O128" s="22">
        <v>3</v>
      </c>
      <c r="P128" s="22"/>
      <c r="Q128" s="22"/>
      <c r="R128" s="22"/>
      <c r="S128" s="22"/>
      <c r="T128" s="22">
        <v>1</v>
      </c>
      <c r="U128" s="22"/>
      <c r="V128" s="22" t="s">
        <v>595</v>
      </c>
      <c r="W128" s="22">
        <v>2</v>
      </c>
      <c r="X128" s="22"/>
      <c r="Y128" s="22">
        <v>1</v>
      </c>
      <c r="Z128" s="22">
        <v>1</v>
      </c>
      <c r="AA128" s="22"/>
      <c r="AB128" s="22"/>
      <c r="AC128" s="22"/>
      <c r="AD128" s="22"/>
      <c r="AE128" s="22"/>
      <c r="AF128" s="22"/>
      <c r="AG128" s="22"/>
      <c r="AH128" s="22"/>
      <c r="AI128" s="22">
        <v>2</v>
      </c>
      <c r="AJ128" s="22"/>
      <c r="AK128" s="22"/>
      <c r="AL128" s="22">
        <v>1</v>
      </c>
      <c r="AM128" s="22"/>
      <c r="AN128" s="22"/>
      <c r="AO128" s="22"/>
      <c r="AP128" s="41">
        <f t="shared" si="4"/>
        <v>1000</v>
      </c>
      <c r="AQ128" s="31">
        <f t="shared" si="5"/>
        <v>62.5</v>
      </c>
    </row>
    <row r="129" spans="1:43">
      <c r="A129" s="12">
        <v>2017</v>
      </c>
      <c r="B129" s="12">
        <v>5</v>
      </c>
      <c r="C129" s="12" t="s">
        <v>588</v>
      </c>
      <c r="D129" s="14" t="s">
        <v>38</v>
      </c>
      <c r="E129" s="29" t="s">
        <v>418</v>
      </c>
      <c r="F129" s="15" t="s">
        <v>899</v>
      </c>
      <c r="G129" s="13" t="s">
        <v>24</v>
      </c>
      <c r="H129" s="13">
        <v>2017</v>
      </c>
      <c r="I129" s="8">
        <v>2032</v>
      </c>
      <c r="J129" s="4">
        <f t="shared" si="3"/>
        <v>15</v>
      </c>
      <c r="K129" s="4">
        <v>42</v>
      </c>
      <c r="L129" s="22"/>
      <c r="M129" s="22"/>
      <c r="N129" s="22"/>
      <c r="O129" s="22">
        <v>4</v>
      </c>
      <c r="P129" s="22"/>
      <c r="Q129" s="22"/>
      <c r="R129" s="22"/>
      <c r="S129" s="22"/>
      <c r="T129" s="22"/>
      <c r="U129" s="22"/>
      <c r="V129" s="22"/>
      <c r="W129" s="22">
        <v>3</v>
      </c>
      <c r="X129" s="27">
        <v>0</v>
      </c>
      <c r="Y129" s="22">
        <v>1</v>
      </c>
      <c r="Z129" s="22">
        <v>2</v>
      </c>
      <c r="AA129" s="22"/>
      <c r="AB129" s="22"/>
      <c r="AC129" s="22"/>
      <c r="AD129" s="24">
        <v>0</v>
      </c>
      <c r="AE129" s="24">
        <v>2</v>
      </c>
      <c r="AF129" s="24">
        <v>6</v>
      </c>
      <c r="AG129" s="24"/>
      <c r="AH129" s="24"/>
      <c r="AI129" s="24"/>
      <c r="AJ129" s="24"/>
      <c r="AK129" s="24"/>
      <c r="AL129" s="24"/>
      <c r="AM129" s="24"/>
      <c r="AN129" s="24"/>
      <c r="AO129" s="24"/>
      <c r="AP129" s="41">
        <f t="shared" si="4"/>
        <v>960</v>
      </c>
      <c r="AQ129" s="31">
        <f t="shared" si="5"/>
        <v>64</v>
      </c>
    </row>
    <row r="130" spans="1:43">
      <c r="A130" s="12">
        <v>2012</v>
      </c>
      <c r="B130" s="12">
        <v>5</v>
      </c>
      <c r="C130" s="12" t="s">
        <v>588</v>
      </c>
      <c r="D130" s="14" t="s">
        <v>51</v>
      </c>
      <c r="E130" s="29" t="s">
        <v>273</v>
      </c>
      <c r="F130" s="15" t="s">
        <v>898</v>
      </c>
      <c r="G130" s="13" t="s">
        <v>8</v>
      </c>
      <c r="H130" s="13">
        <v>2012</v>
      </c>
      <c r="I130" s="13">
        <v>2030</v>
      </c>
      <c r="J130" s="4">
        <f t="shared" ref="J130:J193" si="6">IF(I130="","en cours",I130-H130)</f>
        <v>18</v>
      </c>
      <c r="K130" s="4">
        <v>64</v>
      </c>
      <c r="L130" s="22">
        <v>2</v>
      </c>
      <c r="M130" s="22"/>
      <c r="N130" s="22"/>
      <c r="O130" s="22">
        <v>4</v>
      </c>
      <c r="P130" s="22"/>
      <c r="Q130" s="22"/>
      <c r="R130" s="22"/>
      <c r="S130" s="22"/>
      <c r="T130" s="22"/>
      <c r="U130" s="22"/>
      <c r="V130" s="22" t="s">
        <v>595</v>
      </c>
      <c r="W130" s="22"/>
      <c r="X130" s="22"/>
      <c r="Y130" s="22"/>
      <c r="Z130" s="22"/>
      <c r="AA130" s="22"/>
      <c r="AB130" s="22">
        <v>1</v>
      </c>
      <c r="AC130" s="22"/>
      <c r="AD130" s="22">
        <v>2</v>
      </c>
      <c r="AE130" s="22">
        <v>2</v>
      </c>
      <c r="AF130" s="22">
        <v>11</v>
      </c>
      <c r="AG130" s="22"/>
      <c r="AH130" s="22"/>
      <c r="AI130" s="22"/>
      <c r="AJ130" s="22"/>
      <c r="AK130" s="22"/>
      <c r="AL130" s="22"/>
      <c r="AM130" s="22"/>
      <c r="AN130" s="22">
        <v>1</v>
      </c>
      <c r="AO130" s="22"/>
      <c r="AP130" s="41">
        <f t="shared" ref="AP130:AP193" si="7">(L130*50)+(M130*100)+(N130*50)+(O130*100)+(Q130*500)+(R130*100)+(S130*200)+(T130*50)+(U130*50)+(X130*300)+(Y130*200)+(Z130*100)+(AA130*200)+(AB130*100)+(AC130*300)+(AD130*50)+(AE130*50)+(AF130*10)+(AG130*50)+(AH130*50)+(AI130*50)+(AJ130*50)+(AK130*50)+(AL130*50)+(AM130*50)+(AN130*50)+(AO130*50)</f>
        <v>960</v>
      </c>
      <c r="AQ130" s="31">
        <f t="shared" ref="AQ130:AQ193" si="8">IF(J130="en cours",AP130/(2046-H130),AP130/J130)</f>
        <v>53.333333333333336</v>
      </c>
    </row>
    <row r="131" spans="1:43">
      <c r="A131" s="16">
        <v>2002</v>
      </c>
      <c r="B131" s="16">
        <v>28</v>
      </c>
      <c r="C131" s="12" t="s">
        <v>587</v>
      </c>
      <c r="D131" s="17"/>
      <c r="E131" s="6" t="s">
        <v>625</v>
      </c>
      <c r="F131" s="15" t="s">
        <v>899</v>
      </c>
      <c r="G131" s="4" t="s">
        <v>10</v>
      </c>
      <c r="H131" s="4">
        <v>2003</v>
      </c>
      <c r="I131" s="4">
        <v>2012</v>
      </c>
      <c r="J131" s="4">
        <f t="shared" si="6"/>
        <v>9</v>
      </c>
      <c r="K131" s="4" t="s">
        <v>685</v>
      </c>
      <c r="L131" s="22">
        <v>3</v>
      </c>
      <c r="M131" s="22"/>
      <c r="N131" s="22"/>
      <c r="O131" s="22">
        <v>1</v>
      </c>
      <c r="P131" s="22"/>
      <c r="Q131" s="22"/>
      <c r="R131" s="22"/>
      <c r="S131" s="22"/>
      <c r="T131" s="22">
        <v>1</v>
      </c>
      <c r="U131" s="22"/>
      <c r="V131" s="22"/>
      <c r="W131" s="22">
        <v>1</v>
      </c>
      <c r="X131" s="22">
        <v>1</v>
      </c>
      <c r="Y131" s="22">
        <v>0</v>
      </c>
      <c r="Z131" s="22">
        <v>0</v>
      </c>
      <c r="AA131" s="22">
        <v>1</v>
      </c>
      <c r="AB131" s="22"/>
      <c r="AC131" s="22"/>
      <c r="AD131" s="22">
        <v>1</v>
      </c>
      <c r="AE131" s="22">
        <v>1</v>
      </c>
      <c r="AF131" s="22">
        <v>5</v>
      </c>
      <c r="AG131" s="22"/>
      <c r="AH131" s="22"/>
      <c r="AI131" s="22"/>
      <c r="AJ131" s="22"/>
      <c r="AK131" s="22"/>
      <c r="AL131" s="22"/>
      <c r="AM131" s="22"/>
      <c r="AN131" s="22"/>
      <c r="AO131" s="22"/>
      <c r="AP131" s="41">
        <f t="shared" si="7"/>
        <v>950</v>
      </c>
      <c r="AQ131" s="31">
        <f t="shared" si="8"/>
        <v>105.55555555555556</v>
      </c>
    </row>
    <row r="132" spans="1:43">
      <c r="A132" s="16">
        <v>2039</v>
      </c>
      <c r="B132" s="16">
        <v>7</v>
      </c>
      <c r="C132" s="16"/>
      <c r="D132" s="17" t="s">
        <v>57</v>
      </c>
      <c r="E132" s="6" t="s">
        <v>1601</v>
      </c>
      <c r="F132" s="17" t="s">
        <v>899</v>
      </c>
      <c r="G132" s="4" t="s">
        <v>24</v>
      </c>
      <c r="H132" s="4">
        <v>2039</v>
      </c>
      <c r="I132" s="4"/>
      <c r="J132" s="4" t="str">
        <f t="shared" si="6"/>
        <v>en cours</v>
      </c>
      <c r="K132" s="4">
        <v>23</v>
      </c>
      <c r="L132" s="22">
        <v>1</v>
      </c>
      <c r="M132" s="22"/>
      <c r="N132" s="22"/>
      <c r="O132" s="22">
        <v>5</v>
      </c>
      <c r="P132" s="22"/>
      <c r="Q132" s="22"/>
      <c r="R132" s="22"/>
      <c r="S132" s="22"/>
      <c r="T132" s="22"/>
      <c r="U132" s="22"/>
      <c r="V132" s="22"/>
      <c r="W132" s="22">
        <v>1</v>
      </c>
      <c r="X132" s="22">
        <v>0</v>
      </c>
      <c r="Y132" s="22">
        <v>1</v>
      </c>
      <c r="Z132" s="22">
        <v>0</v>
      </c>
      <c r="AA132" s="22"/>
      <c r="AB132" s="22"/>
      <c r="AC132" s="22"/>
      <c r="AD132" s="22"/>
      <c r="AE132" s="22">
        <v>1</v>
      </c>
      <c r="AF132" s="22">
        <v>7</v>
      </c>
      <c r="AG132" s="22"/>
      <c r="AH132" s="22"/>
      <c r="AI132" s="22"/>
      <c r="AJ132" s="22"/>
      <c r="AK132" s="22"/>
      <c r="AL132" s="22">
        <v>1</v>
      </c>
      <c r="AM132" s="22"/>
      <c r="AN132" s="22"/>
      <c r="AO132" s="22"/>
      <c r="AP132" s="41">
        <f t="shared" si="7"/>
        <v>920</v>
      </c>
      <c r="AQ132" s="31">
        <f t="shared" si="8"/>
        <v>131.42857142857142</v>
      </c>
    </row>
    <row r="133" spans="1:43">
      <c r="A133" s="12">
        <v>2014</v>
      </c>
      <c r="B133" s="12">
        <v>22</v>
      </c>
      <c r="C133" s="12" t="s">
        <v>587</v>
      </c>
      <c r="D133" s="14" t="s">
        <v>55</v>
      </c>
      <c r="E133" s="29" t="s">
        <v>347</v>
      </c>
      <c r="F133" s="15" t="s">
        <v>898</v>
      </c>
      <c r="G133" s="13" t="s">
        <v>10</v>
      </c>
      <c r="H133" s="13">
        <v>2014</v>
      </c>
      <c r="I133" s="13">
        <v>2032</v>
      </c>
      <c r="J133" s="4">
        <f t="shared" si="6"/>
        <v>18</v>
      </c>
      <c r="K133" s="4">
        <v>28</v>
      </c>
      <c r="L133" s="22"/>
      <c r="M133" s="22"/>
      <c r="N133" s="22"/>
      <c r="O133" s="22">
        <v>3</v>
      </c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>
        <v>2</v>
      </c>
      <c r="AB133" s="22"/>
      <c r="AC133" s="22"/>
      <c r="AD133" s="24">
        <v>0</v>
      </c>
      <c r="AE133" s="24">
        <v>2</v>
      </c>
      <c r="AF133" s="24">
        <v>12</v>
      </c>
      <c r="AG133" s="24"/>
      <c r="AH133" s="24"/>
      <c r="AI133" s="24"/>
      <c r="AJ133" s="24"/>
      <c r="AK133" s="24"/>
      <c r="AL133" s="24"/>
      <c r="AM133" s="24"/>
      <c r="AN133" s="24"/>
      <c r="AO133" s="24"/>
      <c r="AP133" s="41">
        <f t="shared" si="7"/>
        <v>920</v>
      </c>
      <c r="AQ133" s="31">
        <f t="shared" si="8"/>
        <v>51.111111111111114</v>
      </c>
    </row>
    <row r="134" spans="1:43">
      <c r="A134" s="12">
        <v>2011</v>
      </c>
      <c r="B134" s="12">
        <v>2</v>
      </c>
      <c r="C134" s="12" t="s">
        <v>588</v>
      </c>
      <c r="D134" s="14" t="s">
        <v>52</v>
      </c>
      <c r="E134" s="5" t="s">
        <v>242</v>
      </c>
      <c r="F134" s="15" t="s">
        <v>899</v>
      </c>
      <c r="G134" s="13" t="s">
        <v>5</v>
      </c>
      <c r="H134" s="13">
        <v>2011</v>
      </c>
      <c r="I134" s="13">
        <v>2025</v>
      </c>
      <c r="J134" s="4">
        <f t="shared" si="6"/>
        <v>14</v>
      </c>
      <c r="K134" s="4">
        <v>132</v>
      </c>
      <c r="L134" s="22">
        <v>1</v>
      </c>
      <c r="M134" s="22"/>
      <c r="N134" s="22">
        <v>1</v>
      </c>
      <c r="O134" s="22">
        <v>2</v>
      </c>
      <c r="P134" s="22"/>
      <c r="Q134" s="22"/>
      <c r="R134" s="23">
        <v>1</v>
      </c>
      <c r="S134" s="22"/>
      <c r="T134" s="22"/>
      <c r="U134" s="22">
        <v>1</v>
      </c>
      <c r="V134" s="22" t="s">
        <v>595</v>
      </c>
      <c r="W134" s="22">
        <v>3</v>
      </c>
      <c r="X134" s="27">
        <v>0</v>
      </c>
      <c r="Y134" s="22">
        <v>0</v>
      </c>
      <c r="Z134" s="22">
        <v>3</v>
      </c>
      <c r="AA134" s="22"/>
      <c r="AB134" s="22"/>
      <c r="AC134" s="22"/>
      <c r="AD134" s="24">
        <v>1</v>
      </c>
      <c r="AE134" s="24">
        <v>1</v>
      </c>
      <c r="AF134" s="24">
        <v>6</v>
      </c>
      <c r="AG134" s="24"/>
      <c r="AH134" s="24"/>
      <c r="AI134" s="24"/>
      <c r="AJ134" s="24"/>
      <c r="AK134" s="24"/>
      <c r="AL134" s="24"/>
      <c r="AM134" s="24"/>
      <c r="AN134" s="24"/>
      <c r="AO134" s="24"/>
      <c r="AP134" s="41">
        <f t="shared" si="7"/>
        <v>910</v>
      </c>
      <c r="AQ134" s="31">
        <f t="shared" si="8"/>
        <v>65</v>
      </c>
    </row>
    <row r="135" spans="1:43">
      <c r="A135" s="12">
        <v>2013</v>
      </c>
      <c r="B135" s="12">
        <v>9</v>
      </c>
      <c r="C135" s="12" t="s">
        <v>590</v>
      </c>
      <c r="D135" s="14" t="s">
        <v>39</v>
      </c>
      <c r="E135" s="29" t="s">
        <v>307</v>
      </c>
      <c r="F135" s="15" t="s">
        <v>899</v>
      </c>
      <c r="G135" s="13" t="s">
        <v>10</v>
      </c>
      <c r="H135" s="13">
        <v>2013</v>
      </c>
      <c r="I135" s="13">
        <v>2027</v>
      </c>
      <c r="J135" s="4">
        <f t="shared" si="6"/>
        <v>14</v>
      </c>
      <c r="K135" s="4">
        <v>135</v>
      </c>
      <c r="L135" s="22">
        <v>4</v>
      </c>
      <c r="M135" s="22"/>
      <c r="N135" s="22"/>
      <c r="O135" s="22">
        <v>1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>
        <v>2</v>
      </c>
      <c r="AB135" s="22"/>
      <c r="AC135" s="22"/>
      <c r="AD135" s="22"/>
      <c r="AE135" s="22"/>
      <c r="AF135" s="22"/>
      <c r="AG135" s="22"/>
      <c r="AH135" s="22"/>
      <c r="AI135" s="22"/>
      <c r="AJ135" s="22">
        <v>4</v>
      </c>
      <c r="AK135" s="22"/>
      <c r="AL135" s="22"/>
      <c r="AM135" s="22"/>
      <c r="AN135" s="22"/>
      <c r="AO135" s="22"/>
      <c r="AP135" s="41">
        <f t="shared" si="7"/>
        <v>900</v>
      </c>
      <c r="AQ135" s="31">
        <f t="shared" si="8"/>
        <v>64.285714285714292</v>
      </c>
    </row>
    <row r="136" spans="1:43">
      <c r="A136" s="16">
        <v>2028</v>
      </c>
      <c r="B136" s="16">
        <v>2</v>
      </c>
      <c r="C136" s="16"/>
      <c r="D136" s="17" t="s">
        <v>66</v>
      </c>
      <c r="E136" s="6" t="s">
        <v>1143</v>
      </c>
      <c r="F136" s="17" t="s">
        <v>899</v>
      </c>
      <c r="G136" s="4" t="s">
        <v>5</v>
      </c>
      <c r="H136" s="4">
        <v>2028</v>
      </c>
      <c r="I136" s="4">
        <v>2043</v>
      </c>
      <c r="J136" s="4">
        <f t="shared" si="6"/>
        <v>15</v>
      </c>
      <c r="K136" s="4">
        <v>21</v>
      </c>
      <c r="L136" s="22">
        <v>3</v>
      </c>
      <c r="M136" s="22"/>
      <c r="N136" s="22">
        <v>1</v>
      </c>
      <c r="O136" s="22">
        <v>1</v>
      </c>
      <c r="P136" s="22"/>
      <c r="Q136" s="22"/>
      <c r="R136" s="22"/>
      <c r="S136" s="22"/>
      <c r="T136" s="22"/>
      <c r="U136" s="22">
        <v>1</v>
      </c>
      <c r="V136" s="22" t="s">
        <v>595</v>
      </c>
      <c r="W136" s="22">
        <v>3</v>
      </c>
      <c r="X136" s="22">
        <v>0</v>
      </c>
      <c r="Y136" s="22">
        <v>2</v>
      </c>
      <c r="Z136" s="22">
        <v>1</v>
      </c>
      <c r="AA136" s="22"/>
      <c r="AB136" s="22"/>
      <c r="AC136" s="22"/>
      <c r="AD136" s="22"/>
      <c r="AE136" s="22"/>
      <c r="AF136" s="22"/>
      <c r="AG136" s="22"/>
      <c r="AH136" s="22">
        <v>1</v>
      </c>
      <c r="AI136" s="22"/>
      <c r="AJ136" s="22"/>
      <c r="AK136" s="22"/>
      <c r="AL136" s="22"/>
      <c r="AM136" s="22"/>
      <c r="AN136" s="22"/>
      <c r="AO136" s="22"/>
      <c r="AP136" s="41">
        <f t="shared" si="7"/>
        <v>900</v>
      </c>
      <c r="AQ136" s="31">
        <f t="shared" si="8"/>
        <v>60</v>
      </c>
    </row>
    <row r="137" spans="1:43">
      <c r="A137" s="12">
        <v>2021</v>
      </c>
      <c r="B137" s="12">
        <v>3</v>
      </c>
      <c r="C137" s="12" t="s">
        <v>588</v>
      </c>
      <c r="D137" s="14" t="s">
        <v>43</v>
      </c>
      <c r="E137" s="29" t="s">
        <v>530</v>
      </c>
      <c r="F137" s="16" t="s">
        <v>899</v>
      </c>
      <c r="G137" s="13" t="s">
        <v>24</v>
      </c>
      <c r="H137" s="13">
        <v>2021</v>
      </c>
      <c r="I137" s="8">
        <v>2034</v>
      </c>
      <c r="J137" s="4">
        <f t="shared" si="6"/>
        <v>13</v>
      </c>
      <c r="K137" s="4">
        <v>24</v>
      </c>
      <c r="L137" s="22"/>
      <c r="M137" s="22"/>
      <c r="N137" s="22"/>
      <c r="O137" s="22">
        <v>2</v>
      </c>
      <c r="P137" s="22"/>
      <c r="Q137" s="22"/>
      <c r="R137" s="22"/>
      <c r="S137" s="22"/>
      <c r="T137" s="22"/>
      <c r="U137" s="22"/>
      <c r="V137" s="22"/>
      <c r="W137" s="22">
        <v>2</v>
      </c>
      <c r="X137" s="22"/>
      <c r="Y137" s="22"/>
      <c r="Z137" s="22">
        <v>2</v>
      </c>
      <c r="AA137" s="22"/>
      <c r="AB137" s="22"/>
      <c r="AC137" s="22"/>
      <c r="AD137" s="22">
        <v>3</v>
      </c>
      <c r="AE137" s="22">
        <v>3</v>
      </c>
      <c r="AF137" s="22">
        <v>17</v>
      </c>
      <c r="AG137" s="22"/>
      <c r="AH137" s="22"/>
      <c r="AI137" s="22"/>
      <c r="AJ137" s="22"/>
      <c r="AK137" s="22"/>
      <c r="AL137" s="22"/>
      <c r="AM137" s="22"/>
      <c r="AN137" s="22"/>
      <c r="AO137" s="22"/>
      <c r="AP137" s="41">
        <f t="shared" si="7"/>
        <v>870</v>
      </c>
      <c r="AQ137" s="31">
        <f t="shared" si="8"/>
        <v>66.92307692307692</v>
      </c>
    </row>
    <row r="138" spans="1:43">
      <c r="A138" s="16">
        <v>2017</v>
      </c>
      <c r="B138" s="16" t="s">
        <v>684</v>
      </c>
      <c r="C138" s="16" t="s">
        <v>700</v>
      </c>
      <c r="D138" s="17" t="s">
        <v>685</v>
      </c>
      <c r="E138" s="6" t="s">
        <v>999</v>
      </c>
      <c r="F138" s="17" t="s">
        <v>899</v>
      </c>
      <c r="G138" s="4" t="s">
        <v>5</v>
      </c>
      <c r="H138" s="4">
        <v>2017</v>
      </c>
      <c r="I138" s="4">
        <v>2031</v>
      </c>
      <c r="J138" s="4">
        <f t="shared" si="6"/>
        <v>14</v>
      </c>
      <c r="K138" s="4">
        <v>1</v>
      </c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>
        <v>1</v>
      </c>
      <c r="AB138" s="22">
        <v>2</v>
      </c>
      <c r="AC138" s="22"/>
      <c r="AD138" s="22">
        <v>3</v>
      </c>
      <c r="AE138" s="22">
        <v>3</v>
      </c>
      <c r="AF138" s="22">
        <v>17</v>
      </c>
      <c r="AG138" s="22"/>
      <c r="AH138" s="22"/>
      <c r="AI138" s="22"/>
      <c r="AJ138" s="22"/>
      <c r="AK138" s="22"/>
      <c r="AL138" s="22"/>
      <c r="AM138" s="22"/>
      <c r="AN138" s="22"/>
      <c r="AO138" s="22"/>
      <c r="AP138" s="41">
        <f t="shared" si="7"/>
        <v>870</v>
      </c>
      <c r="AQ138" s="31">
        <f t="shared" si="8"/>
        <v>62.142857142857146</v>
      </c>
    </row>
    <row r="139" spans="1:43">
      <c r="A139" s="16">
        <v>2031</v>
      </c>
      <c r="B139" s="16">
        <v>13</v>
      </c>
      <c r="C139" s="16"/>
      <c r="D139" s="17" t="s">
        <v>52</v>
      </c>
      <c r="E139" s="6" t="s">
        <v>1187</v>
      </c>
      <c r="F139" s="17" t="s">
        <v>903</v>
      </c>
      <c r="G139" s="4" t="s">
        <v>10</v>
      </c>
      <c r="H139" s="13">
        <v>2031</v>
      </c>
      <c r="I139" s="4"/>
      <c r="J139" s="4" t="str">
        <f t="shared" si="6"/>
        <v>en cours</v>
      </c>
      <c r="K139" s="4" t="s">
        <v>685</v>
      </c>
      <c r="L139" s="22">
        <v>3</v>
      </c>
      <c r="M139" s="22"/>
      <c r="N139" s="22">
        <v>1</v>
      </c>
      <c r="O139" s="22">
        <v>1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>
        <v>1</v>
      </c>
      <c r="AD139" s="22">
        <v>1</v>
      </c>
      <c r="AE139" s="22">
        <v>2</v>
      </c>
      <c r="AF139" s="22">
        <v>10</v>
      </c>
      <c r="AG139" s="22"/>
      <c r="AH139" s="22"/>
      <c r="AI139" s="22"/>
      <c r="AJ139" s="22"/>
      <c r="AK139" s="22"/>
      <c r="AL139" s="22"/>
      <c r="AM139" s="22"/>
      <c r="AN139" s="22"/>
      <c r="AO139" s="22"/>
      <c r="AP139" s="41">
        <f t="shared" si="7"/>
        <v>850</v>
      </c>
      <c r="AQ139" s="31">
        <f t="shared" si="8"/>
        <v>56.666666666666664</v>
      </c>
    </row>
    <row r="140" spans="1:43">
      <c r="A140" s="16">
        <v>2029</v>
      </c>
      <c r="B140" s="16">
        <v>19</v>
      </c>
      <c r="C140" s="16"/>
      <c r="D140" s="17" t="s">
        <v>48</v>
      </c>
      <c r="E140" s="6" t="s">
        <v>1183</v>
      </c>
      <c r="F140" s="17" t="s">
        <v>899</v>
      </c>
      <c r="G140" s="4" t="s">
        <v>8</v>
      </c>
      <c r="H140" s="4">
        <v>2029</v>
      </c>
      <c r="I140" s="4">
        <v>2041</v>
      </c>
      <c r="J140" s="4">
        <f t="shared" si="6"/>
        <v>12</v>
      </c>
      <c r="K140" s="4"/>
      <c r="L140" s="22">
        <v>1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>
        <v>5</v>
      </c>
      <c r="AE140" s="22">
        <v>5</v>
      </c>
      <c r="AF140" s="22">
        <v>27</v>
      </c>
      <c r="AG140" s="22"/>
      <c r="AH140" s="22"/>
      <c r="AI140" s="22"/>
      <c r="AJ140" s="22"/>
      <c r="AK140" s="22"/>
      <c r="AL140" s="22"/>
      <c r="AM140" s="22"/>
      <c r="AN140" s="22"/>
      <c r="AO140" s="22"/>
      <c r="AP140" s="41">
        <f t="shared" si="7"/>
        <v>820</v>
      </c>
      <c r="AQ140" s="31">
        <f t="shared" si="8"/>
        <v>68.333333333333329</v>
      </c>
    </row>
    <row r="141" spans="1:43">
      <c r="A141" s="12">
        <v>2032</v>
      </c>
      <c r="B141" s="12">
        <v>4</v>
      </c>
      <c r="C141" s="12"/>
      <c r="D141" s="14" t="s">
        <v>63</v>
      </c>
      <c r="E141" s="36" t="s">
        <v>1235</v>
      </c>
      <c r="F141" s="14" t="s">
        <v>899</v>
      </c>
      <c r="G141" s="13" t="s">
        <v>8</v>
      </c>
      <c r="H141" s="13">
        <v>2032</v>
      </c>
      <c r="I141" s="8"/>
      <c r="J141" s="4" t="str">
        <f t="shared" si="6"/>
        <v>en cours</v>
      </c>
      <c r="K141" s="4">
        <v>6</v>
      </c>
      <c r="L141" s="22">
        <v>2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>
        <v>1</v>
      </c>
      <c r="AB141" s="22">
        <v>4</v>
      </c>
      <c r="AC141" s="22"/>
      <c r="AD141" s="22"/>
      <c r="AE141" s="22">
        <v>1</v>
      </c>
      <c r="AF141" s="22">
        <v>7</v>
      </c>
      <c r="AG141" s="22"/>
      <c r="AH141" s="22"/>
      <c r="AI141" s="22"/>
      <c r="AJ141" s="22"/>
      <c r="AK141" s="22"/>
      <c r="AL141" s="22"/>
      <c r="AM141" s="22"/>
      <c r="AN141" s="22"/>
      <c r="AO141" s="22"/>
      <c r="AP141" s="41">
        <f t="shared" si="7"/>
        <v>820</v>
      </c>
      <c r="AQ141" s="31">
        <f t="shared" si="8"/>
        <v>58.571428571428569</v>
      </c>
    </row>
    <row r="142" spans="1:43">
      <c r="A142" s="12">
        <v>2022</v>
      </c>
      <c r="B142" s="12">
        <v>7</v>
      </c>
      <c r="C142" s="12" t="s">
        <v>590</v>
      </c>
      <c r="D142" s="14" t="s">
        <v>54</v>
      </c>
      <c r="E142" s="29" t="s">
        <v>562</v>
      </c>
      <c r="F142" s="15" t="s">
        <v>899</v>
      </c>
      <c r="G142" s="13" t="s">
        <v>5</v>
      </c>
      <c r="H142" s="13">
        <v>2022</v>
      </c>
      <c r="I142" s="13">
        <v>2039</v>
      </c>
      <c r="J142" s="4">
        <f t="shared" si="6"/>
        <v>17</v>
      </c>
      <c r="K142" s="4">
        <v>5</v>
      </c>
      <c r="L142" s="22"/>
      <c r="M142" s="22"/>
      <c r="N142" s="22"/>
      <c r="O142" s="22"/>
      <c r="P142" s="22"/>
      <c r="Q142" s="22"/>
      <c r="R142" s="22"/>
      <c r="S142" s="22">
        <v>1</v>
      </c>
      <c r="T142" s="22">
        <v>1</v>
      </c>
      <c r="U142" s="22"/>
      <c r="V142" s="22"/>
      <c r="W142" s="22"/>
      <c r="X142" s="22"/>
      <c r="Y142" s="22"/>
      <c r="Z142" s="22"/>
      <c r="AA142" s="22">
        <v>1</v>
      </c>
      <c r="AB142" s="22"/>
      <c r="AC142" s="22"/>
      <c r="AD142" s="22">
        <v>1</v>
      </c>
      <c r="AE142" s="22">
        <v>3</v>
      </c>
      <c r="AF142" s="22">
        <v>17</v>
      </c>
      <c r="AG142" s="22"/>
      <c r="AH142" s="22"/>
      <c r="AI142" s="22"/>
      <c r="AJ142" s="22"/>
      <c r="AK142" s="22"/>
      <c r="AL142" s="22"/>
      <c r="AM142" s="22"/>
      <c r="AN142" s="22"/>
      <c r="AO142" s="22"/>
      <c r="AP142" s="41">
        <f t="shared" si="7"/>
        <v>820</v>
      </c>
      <c r="AQ142" s="31">
        <f t="shared" si="8"/>
        <v>48.235294117647058</v>
      </c>
    </row>
    <row r="143" spans="1:43">
      <c r="A143" s="16">
        <v>2044</v>
      </c>
      <c r="B143" s="16">
        <v>3</v>
      </c>
      <c r="C143" s="16"/>
      <c r="D143" s="17" t="s">
        <v>42</v>
      </c>
      <c r="E143" s="6" t="s">
        <v>1711</v>
      </c>
      <c r="F143" s="17" t="s">
        <v>898</v>
      </c>
      <c r="G143" s="4" t="s">
        <v>3</v>
      </c>
      <c r="H143" s="4">
        <v>2044</v>
      </c>
      <c r="I143" s="4"/>
      <c r="J143" s="4" t="str">
        <f t="shared" si="6"/>
        <v>en cours</v>
      </c>
      <c r="K143" s="4">
        <v>39</v>
      </c>
      <c r="L143" s="22"/>
      <c r="M143" s="22"/>
      <c r="N143" s="22">
        <v>2</v>
      </c>
      <c r="O143" s="22">
        <v>2</v>
      </c>
      <c r="P143" s="22"/>
      <c r="Q143" s="22"/>
      <c r="R143" s="22">
        <v>1</v>
      </c>
      <c r="S143" s="22"/>
      <c r="T143" s="22"/>
      <c r="U143" s="22"/>
      <c r="V143" s="22"/>
      <c r="W143" s="22">
        <v>2</v>
      </c>
      <c r="X143" s="22">
        <v>0</v>
      </c>
      <c r="Y143" s="22">
        <v>2</v>
      </c>
      <c r="Z143" s="22">
        <v>0</v>
      </c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41">
        <f t="shared" si="7"/>
        <v>800</v>
      </c>
      <c r="AQ143" s="31">
        <f t="shared" si="8"/>
        <v>400</v>
      </c>
    </row>
    <row r="144" spans="1:43">
      <c r="A144" s="12">
        <v>2019</v>
      </c>
      <c r="B144" s="12">
        <v>3</v>
      </c>
      <c r="C144" s="12" t="s">
        <v>588</v>
      </c>
      <c r="D144" s="14" t="s">
        <v>57</v>
      </c>
      <c r="E144" s="29" t="s">
        <v>473</v>
      </c>
      <c r="F144" s="15" t="s">
        <v>899</v>
      </c>
      <c r="G144" s="13" t="s">
        <v>24</v>
      </c>
      <c r="H144" s="13">
        <v>2019</v>
      </c>
      <c r="I144" s="13">
        <v>2034</v>
      </c>
      <c r="J144" s="4">
        <f t="shared" si="6"/>
        <v>15</v>
      </c>
      <c r="K144" s="4">
        <v>81</v>
      </c>
      <c r="L144" s="22"/>
      <c r="M144" s="22"/>
      <c r="N144" s="22"/>
      <c r="O144" s="22">
        <v>2</v>
      </c>
      <c r="P144" s="22"/>
      <c r="Q144" s="22"/>
      <c r="R144" s="22"/>
      <c r="S144" s="22"/>
      <c r="T144" s="22"/>
      <c r="U144" s="22"/>
      <c r="V144" s="22" t="s">
        <v>595</v>
      </c>
      <c r="W144" s="22">
        <v>2</v>
      </c>
      <c r="X144" s="22">
        <v>0</v>
      </c>
      <c r="Y144" s="22">
        <v>1</v>
      </c>
      <c r="Z144" s="22">
        <v>1</v>
      </c>
      <c r="AA144" s="22"/>
      <c r="AB144" s="22"/>
      <c r="AC144" s="22"/>
      <c r="AD144" s="22">
        <v>1</v>
      </c>
      <c r="AE144" s="22">
        <v>2</v>
      </c>
      <c r="AF144" s="22">
        <v>10</v>
      </c>
      <c r="AG144" s="22"/>
      <c r="AH144" s="22"/>
      <c r="AI144" s="22"/>
      <c r="AJ144" s="22"/>
      <c r="AK144" s="22"/>
      <c r="AL144" s="22">
        <v>1</v>
      </c>
      <c r="AM144" s="22"/>
      <c r="AN144" s="22"/>
      <c r="AO144" s="22"/>
      <c r="AP144" s="41">
        <f t="shared" si="7"/>
        <v>800</v>
      </c>
      <c r="AQ144" s="31">
        <f t="shared" si="8"/>
        <v>53.333333333333336</v>
      </c>
    </row>
    <row r="145" spans="1:43">
      <c r="A145" s="16">
        <v>2002</v>
      </c>
      <c r="B145" s="16">
        <v>4</v>
      </c>
      <c r="C145" s="16" t="s">
        <v>588</v>
      </c>
      <c r="D145" s="17"/>
      <c r="E145" s="5" t="s">
        <v>696</v>
      </c>
      <c r="F145" s="15" t="s">
        <v>899</v>
      </c>
      <c r="G145" s="4" t="s">
        <v>3</v>
      </c>
      <c r="H145" s="4">
        <v>2003</v>
      </c>
      <c r="I145" s="4">
        <v>2020</v>
      </c>
      <c r="J145" s="4">
        <f t="shared" si="6"/>
        <v>17</v>
      </c>
      <c r="K145" s="4" t="s">
        <v>685</v>
      </c>
      <c r="L145" s="22"/>
      <c r="M145" s="22"/>
      <c r="N145" s="22"/>
      <c r="O145" s="22">
        <v>2</v>
      </c>
      <c r="P145" s="22"/>
      <c r="Q145" s="22"/>
      <c r="R145" s="22"/>
      <c r="S145" s="22"/>
      <c r="T145" s="22"/>
      <c r="U145" s="22"/>
      <c r="V145" s="22"/>
      <c r="W145" s="22">
        <v>2</v>
      </c>
      <c r="X145" s="22">
        <v>1</v>
      </c>
      <c r="Y145" s="22"/>
      <c r="Z145" s="22">
        <v>1</v>
      </c>
      <c r="AA145" s="22"/>
      <c r="AB145" s="22"/>
      <c r="AC145" s="22"/>
      <c r="AD145" s="22">
        <v>1</v>
      </c>
      <c r="AE145" s="22">
        <v>1</v>
      </c>
      <c r="AF145" s="22">
        <v>5</v>
      </c>
      <c r="AG145" s="22"/>
      <c r="AH145" s="22"/>
      <c r="AI145" s="22"/>
      <c r="AJ145" s="22"/>
      <c r="AK145" s="22"/>
      <c r="AL145" s="22"/>
      <c r="AM145" s="22"/>
      <c r="AN145" s="22">
        <v>1</v>
      </c>
      <c r="AO145" s="22"/>
      <c r="AP145" s="41">
        <f t="shared" si="7"/>
        <v>800</v>
      </c>
      <c r="AQ145" s="31">
        <f t="shared" si="8"/>
        <v>47.058823529411768</v>
      </c>
    </row>
    <row r="146" spans="1:43">
      <c r="A146" s="12">
        <v>2015</v>
      </c>
      <c r="B146" s="12">
        <v>19</v>
      </c>
      <c r="C146" s="12" t="s">
        <v>589</v>
      </c>
      <c r="D146" s="14" t="s">
        <v>44</v>
      </c>
      <c r="E146" s="29" t="s">
        <v>374</v>
      </c>
      <c r="F146" s="15" t="s">
        <v>898</v>
      </c>
      <c r="G146" s="13" t="s">
        <v>10</v>
      </c>
      <c r="H146" s="13">
        <v>2015</v>
      </c>
      <c r="I146" s="13">
        <v>2031</v>
      </c>
      <c r="J146" s="4">
        <f t="shared" si="6"/>
        <v>16</v>
      </c>
      <c r="K146" s="4">
        <v>147</v>
      </c>
      <c r="L146" s="22">
        <v>5</v>
      </c>
      <c r="M146" s="22">
        <v>2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>
        <v>1</v>
      </c>
      <c r="X146" s="22">
        <v>0</v>
      </c>
      <c r="Y146" s="22">
        <v>0</v>
      </c>
      <c r="Z146" s="22">
        <v>1</v>
      </c>
      <c r="AA146" s="22"/>
      <c r="AB146" s="22"/>
      <c r="AC146" s="22"/>
      <c r="AD146" s="22">
        <v>0</v>
      </c>
      <c r="AE146" s="22">
        <v>2</v>
      </c>
      <c r="AF146" s="22">
        <v>12</v>
      </c>
      <c r="AG146" s="22"/>
      <c r="AH146" s="22"/>
      <c r="AI146" s="22"/>
      <c r="AJ146" s="22"/>
      <c r="AK146" s="22"/>
      <c r="AL146" s="22"/>
      <c r="AM146" s="22"/>
      <c r="AN146" s="22"/>
      <c r="AO146" s="22"/>
      <c r="AP146" s="41">
        <f t="shared" si="7"/>
        <v>770</v>
      </c>
      <c r="AQ146" s="31">
        <f t="shared" si="8"/>
        <v>48.125</v>
      </c>
    </row>
    <row r="147" spans="1:43">
      <c r="A147" s="16">
        <v>1999</v>
      </c>
      <c r="B147" s="16">
        <v>16</v>
      </c>
      <c r="C147" s="16" t="s">
        <v>589</v>
      </c>
      <c r="D147" s="17"/>
      <c r="E147" s="5" t="s">
        <v>690</v>
      </c>
      <c r="F147" s="15" t="s">
        <v>899</v>
      </c>
      <c r="G147" s="4" t="s">
        <v>24</v>
      </c>
      <c r="H147" s="4">
        <v>2003</v>
      </c>
      <c r="I147" s="4">
        <v>2016</v>
      </c>
      <c r="J147" s="4">
        <f t="shared" si="6"/>
        <v>13</v>
      </c>
      <c r="K147" s="4" t="s">
        <v>685</v>
      </c>
      <c r="L147" s="22"/>
      <c r="M147" s="22"/>
      <c r="N147" s="22"/>
      <c r="O147" s="22">
        <v>2</v>
      </c>
      <c r="P147" s="22"/>
      <c r="Q147" s="22"/>
      <c r="R147" s="22"/>
      <c r="S147" s="22"/>
      <c r="T147" s="22"/>
      <c r="U147" s="22"/>
      <c r="V147" s="22"/>
      <c r="W147" s="22">
        <v>1</v>
      </c>
      <c r="X147" s="22">
        <v>0</v>
      </c>
      <c r="Y147" s="22">
        <v>0</v>
      </c>
      <c r="Z147" s="22">
        <v>1</v>
      </c>
      <c r="AA147" s="22"/>
      <c r="AB147" s="22">
        <v>1</v>
      </c>
      <c r="AC147" s="22"/>
      <c r="AD147" s="24">
        <v>1</v>
      </c>
      <c r="AE147" s="24">
        <v>2</v>
      </c>
      <c r="AF147" s="24">
        <v>11</v>
      </c>
      <c r="AG147" s="24"/>
      <c r="AH147" s="24"/>
      <c r="AI147" s="24"/>
      <c r="AJ147" s="24">
        <v>2</v>
      </c>
      <c r="AK147" s="24"/>
      <c r="AL147" s="24"/>
      <c r="AM147" s="24"/>
      <c r="AN147" s="24"/>
      <c r="AO147" s="24"/>
      <c r="AP147" s="41">
        <f t="shared" si="7"/>
        <v>760</v>
      </c>
      <c r="AQ147" s="31">
        <f t="shared" si="8"/>
        <v>58.46153846153846</v>
      </c>
    </row>
    <row r="148" spans="1:43">
      <c r="A148" s="12">
        <v>2014</v>
      </c>
      <c r="B148" s="12">
        <v>15</v>
      </c>
      <c r="C148" s="12" t="s">
        <v>589</v>
      </c>
      <c r="D148" s="14" t="s">
        <v>45</v>
      </c>
      <c r="E148" s="29" t="s">
        <v>340</v>
      </c>
      <c r="F148" s="15" t="s">
        <v>899</v>
      </c>
      <c r="G148" s="13" t="s">
        <v>10</v>
      </c>
      <c r="H148" s="13">
        <v>2014</v>
      </c>
      <c r="I148" s="13">
        <v>2032</v>
      </c>
      <c r="J148" s="4">
        <f t="shared" si="6"/>
        <v>18</v>
      </c>
      <c r="K148" s="4">
        <v>70</v>
      </c>
      <c r="L148" s="22">
        <v>2</v>
      </c>
      <c r="M148" s="22"/>
      <c r="N148" s="22"/>
      <c r="O148" s="22"/>
      <c r="P148" s="22"/>
      <c r="Q148" s="22"/>
      <c r="R148" s="22"/>
      <c r="S148" s="22"/>
      <c r="T148" s="22">
        <v>1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>
        <v>3</v>
      </c>
      <c r="AE148" s="22">
        <v>4</v>
      </c>
      <c r="AF148" s="22">
        <v>16</v>
      </c>
      <c r="AG148" s="22"/>
      <c r="AH148" s="22"/>
      <c r="AI148" s="22">
        <v>2</v>
      </c>
      <c r="AJ148" s="22"/>
      <c r="AK148" s="22"/>
      <c r="AL148" s="22"/>
      <c r="AM148" s="22"/>
      <c r="AN148" s="22"/>
      <c r="AO148" s="22"/>
      <c r="AP148" s="41">
        <f t="shared" si="7"/>
        <v>760</v>
      </c>
      <c r="AQ148" s="31">
        <f t="shared" si="8"/>
        <v>42.222222222222221</v>
      </c>
    </row>
    <row r="149" spans="1:43">
      <c r="A149" s="16">
        <v>2036</v>
      </c>
      <c r="B149" s="16">
        <v>7</v>
      </c>
      <c r="C149" s="16"/>
      <c r="D149" s="17" t="s">
        <v>54</v>
      </c>
      <c r="E149" s="6" t="s">
        <v>1366</v>
      </c>
      <c r="F149" s="17" t="s">
        <v>899</v>
      </c>
      <c r="G149" s="4" t="s">
        <v>5</v>
      </c>
      <c r="H149" s="4">
        <v>2036</v>
      </c>
      <c r="I149" s="4"/>
      <c r="J149" s="4" t="str">
        <f t="shared" si="6"/>
        <v>en cours</v>
      </c>
      <c r="K149" s="4"/>
      <c r="L149" s="22"/>
      <c r="M149" s="22"/>
      <c r="N149" s="22">
        <v>1</v>
      </c>
      <c r="O149" s="22">
        <v>2</v>
      </c>
      <c r="P149" s="22"/>
      <c r="Q149" s="22"/>
      <c r="R149" s="22">
        <v>1</v>
      </c>
      <c r="S149" s="22">
        <v>1</v>
      </c>
      <c r="T149" s="22"/>
      <c r="U149" s="22"/>
      <c r="V149" s="22"/>
      <c r="W149" s="22"/>
      <c r="X149" s="22"/>
      <c r="Y149" s="22"/>
      <c r="Z149" s="22"/>
      <c r="AA149" s="22">
        <v>1</v>
      </c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41">
        <f t="shared" si="7"/>
        <v>750</v>
      </c>
      <c r="AQ149" s="31">
        <f t="shared" si="8"/>
        <v>75</v>
      </c>
    </row>
    <row r="150" spans="1:43">
      <c r="A150" s="12">
        <v>2012</v>
      </c>
      <c r="B150" s="12">
        <v>11</v>
      </c>
      <c r="C150" s="12" t="s">
        <v>590</v>
      </c>
      <c r="D150" s="14" t="s">
        <v>62</v>
      </c>
      <c r="E150" s="29" t="s">
        <v>279</v>
      </c>
      <c r="F150" s="15" t="s">
        <v>902</v>
      </c>
      <c r="G150" s="13" t="s">
        <v>10</v>
      </c>
      <c r="H150" s="13">
        <v>2012</v>
      </c>
      <c r="I150" s="13">
        <v>2025</v>
      </c>
      <c r="J150" s="4">
        <f t="shared" si="6"/>
        <v>13</v>
      </c>
      <c r="K150" s="4">
        <v>142</v>
      </c>
      <c r="L150" s="22">
        <v>4</v>
      </c>
      <c r="M150" s="22">
        <v>3</v>
      </c>
      <c r="N150" s="22"/>
      <c r="O150" s="22">
        <v>1</v>
      </c>
      <c r="P150" s="22"/>
      <c r="Q150" s="22"/>
      <c r="R150" s="22"/>
      <c r="S150" s="22"/>
      <c r="T150" s="22"/>
      <c r="U150" s="22"/>
      <c r="V150" s="22"/>
      <c r="W150" s="22">
        <v>1</v>
      </c>
      <c r="X150" s="27">
        <v>0</v>
      </c>
      <c r="Y150" s="22">
        <v>0</v>
      </c>
      <c r="Z150" s="22">
        <v>1</v>
      </c>
      <c r="AA150" s="22"/>
      <c r="AB150" s="22"/>
      <c r="AC150" s="22"/>
      <c r="AD150" s="24">
        <v>0</v>
      </c>
      <c r="AE150" s="24">
        <v>1</v>
      </c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41">
        <f t="shared" si="7"/>
        <v>750</v>
      </c>
      <c r="AQ150" s="31">
        <f t="shared" si="8"/>
        <v>57.692307692307693</v>
      </c>
    </row>
    <row r="151" spans="1:43">
      <c r="A151" s="12">
        <v>2015</v>
      </c>
      <c r="B151" s="12">
        <v>8</v>
      </c>
      <c r="C151" s="12" t="s">
        <v>590</v>
      </c>
      <c r="D151" s="14" t="s">
        <v>39</v>
      </c>
      <c r="E151" s="5" t="s">
        <v>363</v>
      </c>
      <c r="F151" s="16" t="s">
        <v>899</v>
      </c>
      <c r="G151" s="13" t="s">
        <v>3</v>
      </c>
      <c r="H151" s="13">
        <v>2015</v>
      </c>
      <c r="I151" s="13">
        <v>2029</v>
      </c>
      <c r="J151" s="4">
        <f t="shared" si="6"/>
        <v>14</v>
      </c>
      <c r="K151" s="4">
        <v>109</v>
      </c>
      <c r="L151" s="22"/>
      <c r="M151" s="22"/>
      <c r="N151" s="22"/>
      <c r="O151" s="22">
        <v>3</v>
      </c>
      <c r="P151" s="22"/>
      <c r="Q151" s="22"/>
      <c r="R151" s="22"/>
      <c r="S151" s="22"/>
      <c r="T151" s="22"/>
      <c r="U151" s="22"/>
      <c r="V151" s="22" t="s">
        <v>595</v>
      </c>
      <c r="W151" s="22">
        <v>2</v>
      </c>
      <c r="X151" s="27">
        <v>1</v>
      </c>
      <c r="Y151" s="22">
        <v>0</v>
      </c>
      <c r="Z151" s="22">
        <v>1</v>
      </c>
      <c r="AA151" s="22"/>
      <c r="AB151" s="22"/>
      <c r="AC151" s="22"/>
      <c r="AD151" s="24">
        <v>0</v>
      </c>
      <c r="AE151" s="24">
        <v>1</v>
      </c>
      <c r="AF151" s="22">
        <v>0</v>
      </c>
      <c r="AG151" s="22"/>
      <c r="AH151" s="22"/>
      <c r="AI151" s="22"/>
      <c r="AJ151" s="22"/>
      <c r="AK151" s="22"/>
      <c r="AL151" s="22"/>
      <c r="AM151" s="22"/>
      <c r="AN151" s="22"/>
      <c r="AO151" s="22"/>
      <c r="AP151" s="41">
        <f t="shared" si="7"/>
        <v>750</v>
      </c>
      <c r="AQ151" s="31">
        <f t="shared" si="8"/>
        <v>53.571428571428569</v>
      </c>
    </row>
    <row r="152" spans="1:43">
      <c r="A152" s="16">
        <v>2001</v>
      </c>
      <c r="B152" s="16">
        <v>7</v>
      </c>
      <c r="C152" s="16" t="s">
        <v>590</v>
      </c>
      <c r="D152" s="17"/>
      <c r="E152" s="6" t="s">
        <v>723</v>
      </c>
      <c r="F152" s="16" t="s">
        <v>899</v>
      </c>
      <c r="G152" s="4" t="s">
        <v>3</v>
      </c>
      <c r="H152" s="4">
        <v>2003</v>
      </c>
      <c r="I152" s="4">
        <v>2018</v>
      </c>
      <c r="J152" s="4">
        <f t="shared" si="6"/>
        <v>15</v>
      </c>
      <c r="K152" s="4" t="s">
        <v>685</v>
      </c>
      <c r="L152" s="22">
        <v>1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>
        <v>2</v>
      </c>
      <c r="AB152" s="22">
        <v>3</v>
      </c>
      <c r="AC152" s="22"/>
      <c r="AD152" s="22">
        <v>0</v>
      </c>
      <c r="AE152" s="22">
        <v>0</v>
      </c>
      <c r="AF152" s="22">
        <v>0</v>
      </c>
      <c r="AG152" s="22"/>
      <c r="AH152" s="22"/>
      <c r="AI152" s="22"/>
      <c r="AJ152" s="22"/>
      <c r="AK152" s="22"/>
      <c r="AL152" s="22"/>
      <c r="AM152" s="22"/>
      <c r="AN152" s="22"/>
      <c r="AO152" s="22"/>
      <c r="AP152" s="41">
        <f t="shared" si="7"/>
        <v>750</v>
      </c>
      <c r="AQ152" s="31">
        <f t="shared" si="8"/>
        <v>50</v>
      </c>
    </row>
    <row r="153" spans="1:43">
      <c r="A153" s="16">
        <v>2020</v>
      </c>
      <c r="B153" s="16">
        <v>34</v>
      </c>
      <c r="C153" s="16" t="s">
        <v>630</v>
      </c>
      <c r="D153" s="17" t="s">
        <v>40</v>
      </c>
      <c r="E153" s="6" t="s">
        <v>736</v>
      </c>
      <c r="F153" s="17" t="s">
        <v>899</v>
      </c>
      <c r="G153" s="4" t="s">
        <v>3</v>
      </c>
      <c r="H153" s="13">
        <v>2020</v>
      </c>
      <c r="I153" s="4">
        <v>2033</v>
      </c>
      <c r="J153" s="4">
        <f t="shared" si="6"/>
        <v>13</v>
      </c>
      <c r="K153" s="4">
        <v>3</v>
      </c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>
        <v>1</v>
      </c>
      <c r="X153" s="22"/>
      <c r="Y153" s="22"/>
      <c r="Z153" s="22">
        <v>1</v>
      </c>
      <c r="AA153" s="22"/>
      <c r="AB153" s="22"/>
      <c r="AC153" s="22"/>
      <c r="AD153" s="22">
        <v>3</v>
      </c>
      <c r="AE153" s="22">
        <v>5</v>
      </c>
      <c r="AF153" s="24">
        <v>24</v>
      </c>
      <c r="AG153" s="22"/>
      <c r="AH153" s="22"/>
      <c r="AI153" s="22"/>
      <c r="AJ153" s="22"/>
      <c r="AK153" s="22"/>
      <c r="AL153" s="22"/>
      <c r="AM153" s="22"/>
      <c r="AN153" s="22"/>
      <c r="AO153" s="22"/>
      <c r="AP153" s="41">
        <f t="shared" si="7"/>
        <v>740</v>
      </c>
      <c r="AQ153" s="31">
        <f t="shared" si="8"/>
        <v>56.92307692307692</v>
      </c>
    </row>
    <row r="154" spans="1:43">
      <c r="A154" s="12">
        <v>2007</v>
      </c>
      <c r="B154" s="12">
        <v>22</v>
      </c>
      <c r="C154" s="12" t="s">
        <v>587</v>
      </c>
      <c r="D154" s="14" t="s">
        <v>49</v>
      </c>
      <c r="E154" s="5" t="s">
        <v>146</v>
      </c>
      <c r="F154" s="16" t="s">
        <v>901</v>
      </c>
      <c r="G154" s="13" t="s">
        <v>10</v>
      </c>
      <c r="H154" s="13">
        <v>2007</v>
      </c>
      <c r="I154" s="13">
        <v>2025</v>
      </c>
      <c r="J154" s="4">
        <f t="shared" si="6"/>
        <v>18</v>
      </c>
      <c r="K154" s="4">
        <v>113</v>
      </c>
      <c r="L154" s="22">
        <v>1</v>
      </c>
      <c r="M154" s="22"/>
      <c r="N154" s="22"/>
      <c r="O154" s="22">
        <v>1</v>
      </c>
      <c r="P154" s="22"/>
      <c r="Q154" s="22"/>
      <c r="R154" s="22"/>
      <c r="S154" s="22"/>
      <c r="T154" s="22"/>
      <c r="U154" s="22"/>
      <c r="V154" s="22"/>
      <c r="W154" s="22">
        <v>1</v>
      </c>
      <c r="X154" s="27">
        <v>0</v>
      </c>
      <c r="Y154" s="22">
        <v>1</v>
      </c>
      <c r="Z154" s="22">
        <v>0</v>
      </c>
      <c r="AA154" s="22">
        <v>0</v>
      </c>
      <c r="AB154" s="22">
        <v>1</v>
      </c>
      <c r="AC154" s="22"/>
      <c r="AD154" s="24">
        <v>1</v>
      </c>
      <c r="AE154" s="24">
        <v>2</v>
      </c>
      <c r="AF154" s="24">
        <v>8</v>
      </c>
      <c r="AG154" s="24"/>
      <c r="AH154" s="24"/>
      <c r="AI154" s="24"/>
      <c r="AJ154" s="24"/>
      <c r="AK154" s="24"/>
      <c r="AL154" s="24">
        <v>1</v>
      </c>
      <c r="AM154" s="24"/>
      <c r="AN154" s="24"/>
      <c r="AO154" s="24"/>
      <c r="AP154" s="41">
        <f t="shared" si="7"/>
        <v>730</v>
      </c>
      <c r="AQ154" s="31">
        <f t="shared" si="8"/>
        <v>40.555555555555557</v>
      </c>
    </row>
    <row r="155" spans="1:43">
      <c r="A155" s="16">
        <v>2043</v>
      </c>
      <c r="B155" s="16">
        <v>1</v>
      </c>
      <c r="C155" s="16"/>
      <c r="D155" s="17" t="s">
        <v>57</v>
      </c>
      <c r="E155" s="6" t="s">
        <v>1715</v>
      </c>
      <c r="F155" s="17" t="s">
        <v>899</v>
      </c>
      <c r="G155" s="4" t="s">
        <v>8</v>
      </c>
      <c r="H155" s="4">
        <v>2043</v>
      </c>
      <c r="I155" s="4"/>
      <c r="J155" s="4" t="str">
        <f t="shared" si="6"/>
        <v>en cours</v>
      </c>
      <c r="K155" s="4">
        <v>19</v>
      </c>
      <c r="L155" s="22"/>
      <c r="M155" s="22"/>
      <c r="N155" s="22"/>
      <c r="O155" s="22">
        <v>2</v>
      </c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>
        <v>2</v>
      </c>
      <c r="AB155" s="22">
        <v>0</v>
      </c>
      <c r="AC155" s="22"/>
      <c r="AD155" s="22"/>
      <c r="AE155" s="22">
        <v>1</v>
      </c>
      <c r="AF155" s="22">
        <v>7</v>
      </c>
      <c r="AG155" s="22"/>
      <c r="AH155" s="22"/>
      <c r="AI155" s="22"/>
      <c r="AJ155" s="22"/>
      <c r="AK155" s="22"/>
      <c r="AL155" s="22"/>
      <c r="AM155" s="22"/>
      <c r="AN155" s="22"/>
      <c r="AO155" s="22"/>
      <c r="AP155" s="41">
        <f t="shared" si="7"/>
        <v>720</v>
      </c>
      <c r="AQ155" s="31">
        <f t="shared" si="8"/>
        <v>240</v>
      </c>
    </row>
    <row r="156" spans="1:43">
      <c r="A156" s="12">
        <v>2013</v>
      </c>
      <c r="B156" s="12">
        <v>3</v>
      </c>
      <c r="C156" s="12" t="s">
        <v>588</v>
      </c>
      <c r="D156" s="14" t="s">
        <v>62</v>
      </c>
      <c r="E156" s="29" t="s">
        <v>301</v>
      </c>
      <c r="F156" s="16" t="s">
        <v>899</v>
      </c>
      <c r="G156" s="13" t="s">
        <v>24</v>
      </c>
      <c r="H156" s="13">
        <v>2013</v>
      </c>
      <c r="I156" s="13">
        <v>2028</v>
      </c>
      <c r="J156" s="4">
        <f t="shared" si="6"/>
        <v>15</v>
      </c>
      <c r="K156" s="4">
        <v>42</v>
      </c>
      <c r="L156" s="22"/>
      <c r="M156" s="22"/>
      <c r="N156" s="22"/>
      <c r="O156" s="22">
        <v>1</v>
      </c>
      <c r="P156" s="22"/>
      <c r="Q156" s="22"/>
      <c r="R156" s="22"/>
      <c r="S156" s="22"/>
      <c r="T156" s="22"/>
      <c r="U156" s="22"/>
      <c r="V156" s="22"/>
      <c r="W156" s="22">
        <v>1</v>
      </c>
      <c r="X156" s="27">
        <v>0</v>
      </c>
      <c r="Y156" s="22">
        <v>1</v>
      </c>
      <c r="Z156" s="22">
        <v>0</v>
      </c>
      <c r="AA156" s="22">
        <v>1</v>
      </c>
      <c r="AB156" s="22">
        <v>1</v>
      </c>
      <c r="AC156" s="22"/>
      <c r="AD156" s="22">
        <v>0</v>
      </c>
      <c r="AE156" s="22">
        <v>1</v>
      </c>
      <c r="AF156" s="22">
        <v>6</v>
      </c>
      <c r="AG156" s="22"/>
      <c r="AH156" s="22"/>
      <c r="AI156" s="22"/>
      <c r="AJ156" s="22"/>
      <c r="AK156" s="22"/>
      <c r="AL156" s="22"/>
      <c r="AM156" s="22"/>
      <c r="AN156" s="22"/>
      <c r="AO156" s="22"/>
      <c r="AP156" s="41">
        <f t="shared" si="7"/>
        <v>710</v>
      </c>
      <c r="AQ156" s="31">
        <f t="shared" si="8"/>
        <v>47.333333333333336</v>
      </c>
    </row>
    <row r="157" spans="1:43">
      <c r="A157" s="12">
        <v>2008</v>
      </c>
      <c r="B157" s="12">
        <v>2</v>
      </c>
      <c r="C157" s="12" t="s">
        <v>588</v>
      </c>
      <c r="D157" s="14" t="s">
        <v>46</v>
      </c>
      <c r="E157" s="5" t="s">
        <v>155</v>
      </c>
      <c r="F157" s="16" t="s">
        <v>899</v>
      </c>
      <c r="G157" s="13" t="s">
        <v>3</v>
      </c>
      <c r="H157" s="13">
        <v>2008</v>
      </c>
      <c r="I157" s="13">
        <v>2024</v>
      </c>
      <c r="J157" s="4">
        <f t="shared" si="6"/>
        <v>16</v>
      </c>
      <c r="K157" s="4">
        <v>62</v>
      </c>
      <c r="L157" s="22">
        <v>1</v>
      </c>
      <c r="M157" s="22"/>
      <c r="N157" s="22"/>
      <c r="O157" s="22">
        <v>1</v>
      </c>
      <c r="P157" s="22"/>
      <c r="Q157" s="22"/>
      <c r="R157" s="22"/>
      <c r="S157" s="22"/>
      <c r="T157" s="22"/>
      <c r="U157" s="22"/>
      <c r="V157" s="22"/>
      <c r="W157" s="22">
        <v>1</v>
      </c>
      <c r="X157" s="27">
        <v>0</v>
      </c>
      <c r="Y157" s="22">
        <v>0</v>
      </c>
      <c r="Z157" s="22">
        <v>1</v>
      </c>
      <c r="AA157" s="22"/>
      <c r="AB157" s="22">
        <v>1</v>
      </c>
      <c r="AC157" s="22"/>
      <c r="AD157" s="24">
        <v>1</v>
      </c>
      <c r="AE157" s="24">
        <v>3</v>
      </c>
      <c r="AF157" s="24">
        <v>16</v>
      </c>
      <c r="AG157" s="24"/>
      <c r="AH157" s="24"/>
      <c r="AI157" s="24"/>
      <c r="AJ157" s="24"/>
      <c r="AK157" s="24"/>
      <c r="AL157" s="24"/>
      <c r="AM157" s="24"/>
      <c r="AN157" s="24"/>
      <c r="AO157" s="24"/>
      <c r="AP157" s="41">
        <f t="shared" si="7"/>
        <v>710</v>
      </c>
      <c r="AQ157" s="31">
        <f t="shared" si="8"/>
        <v>44.375</v>
      </c>
    </row>
    <row r="158" spans="1:43">
      <c r="A158" s="16">
        <v>2043</v>
      </c>
      <c r="B158" s="16">
        <v>14</v>
      </c>
      <c r="C158" s="16"/>
      <c r="D158" s="17" t="s">
        <v>53</v>
      </c>
      <c r="E158" s="6" t="s">
        <v>1691</v>
      </c>
      <c r="F158" s="17" t="s">
        <v>899</v>
      </c>
      <c r="G158" s="4" t="s">
        <v>10</v>
      </c>
      <c r="H158" s="4">
        <v>2043</v>
      </c>
      <c r="I158" s="4"/>
      <c r="J158" s="4" t="str">
        <f t="shared" si="6"/>
        <v>en cours</v>
      </c>
      <c r="K158" s="4">
        <v>31</v>
      </c>
      <c r="L158" s="22">
        <v>1</v>
      </c>
      <c r="M158" s="22"/>
      <c r="N158" s="22">
        <v>5</v>
      </c>
      <c r="O158" s="22">
        <v>1</v>
      </c>
      <c r="P158" s="22"/>
      <c r="Q158" s="22"/>
      <c r="R158" s="22">
        <v>1</v>
      </c>
      <c r="S158" s="22"/>
      <c r="T158" s="22"/>
      <c r="U158" s="22"/>
      <c r="V158" s="22"/>
      <c r="W158" s="22">
        <v>1</v>
      </c>
      <c r="X158" s="22">
        <v>0</v>
      </c>
      <c r="Y158" s="22">
        <v>0</v>
      </c>
      <c r="Z158" s="22">
        <v>1</v>
      </c>
      <c r="AA158" s="22">
        <v>0</v>
      </c>
      <c r="AB158" s="22">
        <v>1</v>
      </c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41">
        <f t="shared" si="7"/>
        <v>700</v>
      </c>
      <c r="AQ158" s="31">
        <f t="shared" si="8"/>
        <v>233.33333333333334</v>
      </c>
    </row>
    <row r="159" spans="1:43">
      <c r="A159" s="16">
        <v>1996</v>
      </c>
      <c r="B159" s="16">
        <v>15</v>
      </c>
      <c r="C159" s="16" t="s">
        <v>589</v>
      </c>
      <c r="D159" s="17"/>
      <c r="E159" s="5" t="s">
        <v>688</v>
      </c>
      <c r="F159" s="16" t="s">
        <v>913</v>
      </c>
      <c r="G159" s="4" t="s">
        <v>10</v>
      </c>
      <c r="H159" s="4">
        <v>2003</v>
      </c>
      <c r="I159" s="4">
        <v>2010</v>
      </c>
      <c r="J159" s="4">
        <f t="shared" si="6"/>
        <v>7</v>
      </c>
      <c r="K159" s="4" t="s">
        <v>685</v>
      </c>
      <c r="L159" s="22"/>
      <c r="M159" s="22"/>
      <c r="N159" s="22"/>
      <c r="O159" s="22">
        <v>2</v>
      </c>
      <c r="P159" s="22"/>
      <c r="Q159" s="22"/>
      <c r="R159" s="22"/>
      <c r="S159" s="22"/>
      <c r="T159" s="22"/>
      <c r="U159" s="22"/>
      <c r="V159" s="22"/>
      <c r="W159" s="22">
        <v>2</v>
      </c>
      <c r="X159" s="22">
        <v>0</v>
      </c>
      <c r="Y159" s="22">
        <v>0</v>
      </c>
      <c r="Z159" s="22">
        <v>2</v>
      </c>
      <c r="AA159" s="22"/>
      <c r="AB159" s="22"/>
      <c r="AC159" s="22"/>
      <c r="AD159" s="22">
        <v>2</v>
      </c>
      <c r="AE159" s="22">
        <v>2</v>
      </c>
      <c r="AF159" s="22">
        <v>10</v>
      </c>
      <c r="AG159" s="22"/>
      <c r="AH159" s="22"/>
      <c r="AI159" s="22"/>
      <c r="AJ159" s="22"/>
      <c r="AK159" s="22"/>
      <c r="AL159" s="22"/>
      <c r="AM159" s="22"/>
      <c r="AN159" s="22"/>
      <c r="AO159" s="22"/>
      <c r="AP159" s="41">
        <f t="shared" si="7"/>
        <v>700</v>
      </c>
      <c r="AQ159" s="31">
        <f t="shared" si="8"/>
        <v>100</v>
      </c>
    </row>
    <row r="160" spans="1:43">
      <c r="A160" s="16">
        <v>2023</v>
      </c>
      <c r="B160" s="16">
        <v>25</v>
      </c>
      <c r="C160" s="16" t="s">
        <v>587</v>
      </c>
      <c r="D160" s="17" t="s">
        <v>50</v>
      </c>
      <c r="E160" s="6" t="s">
        <v>985</v>
      </c>
      <c r="F160" s="17" t="s">
        <v>899</v>
      </c>
      <c r="G160" s="4" t="s">
        <v>5</v>
      </c>
      <c r="H160" s="4">
        <v>2023</v>
      </c>
      <c r="I160" s="4">
        <v>2036</v>
      </c>
      <c r="J160" s="4">
        <f t="shared" si="6"/>
        <v>13</v>
      </c>
      <c r="K160" s="4">
        <v>0</v>
      </c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>
        <v>4</v>
      </c>
      <c r="AE160" s="22">
        <v>5</v>
      </c>
      <c r="AF160" s="22">
        <v>25</v>
      </c>
      <c r="AG160" s="22"/>
      <c r="AH160" s="22"/>
      <c r="AI160" s="22"/>
      <c r="AJ160" s="22"/>
      <c r="AK160" s="22"/>
      <c r="AL160" s="22"/>
      <c r="AM160" s="22"/>
      <c r="AN160" s="22"/>
      <c r="AO160" s="22"/>
      <c r="AP160" s="41">
        <f t="shared" si="7"/>
        <v>700</v>
      </c>
      <c r="AQ160" s="31">
        <f t="shared" si="8"/>
        <v>53.846153846153847</v>
      </c>
    </row>
    <row r="161" spans="1:43">
      <c r="A161" s="16">
        <v>2027</v>
      </c>
      <c r="B161" s="16">
        <v>15</v>
      </c>
      <c r="C161" s="16"/>
      <c r="D161" s="17" t="s">
        <v>45</v>
      </c>
      <c r="E161" s="6" t="s">
        <v>1166</v>
      </c>
      <c r="F161" s="17" t="s">
        <v>899</v>
      </c>
      <c r="G161" s="4" t="s">
        <v>3</v>
      </c>
      <c r="H161" s="4">
        <v>2027</v>
      </c>
      <c r="I161" s="4">
        <v>2042</v>
      </c>
      <c r="J161" s="4">
        <f t="shared" si="6"/>
        <v>15</v>
      </c>
      <c r="K161" s="4">
        <v>4</v>
      </c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>
        <v>4</v>
      </c>
      <c r="AE161" s="22">
        <v>5</v>
      </c>
      <c r="AF161" s="22">
        <v>25</v>
      </c>
      <c r="AG161" s="22"/>
      <c r="AH161" s="22"/>
      <c r="AI161" s="22"/>
      <c r="AJ161" s="22"/>
      <c r="AK161" s="22"/>
      <c r="AL161" s="22"/>
      <c r="AM161" s="22"/>
      <c r="AN161" s="22"/>
      <c r="AO161" s="22"/>
      <c r="AP161" s="41">
        <f t="shared" si="7"/>
        <v>700</v>
      </c>
      <c r="AQ161" s="31">
        <f t="shared" si="8"/>
        <v>46.666666666666664</v>
      </c>
    </row>
    <row r="162" spans="1:43">
      <c r="A162" s="12">
        <v>2007</v>
      </c>
      <c r="B162" s="12">
        <v>2</v>
      </c>
      <c r="C162" s="12" t="s">
        <v>588</v>
      </c>
      <c r="D162" s="14" t="s">
        <v>49</v>
      </c>
      <c r="E162" s="5" t="s">
        <v>126</v>
      </c>
      <c r="F162" s="16" t="s">
        <v>899</v>
      </c>
      <c r="G162" s="13" t="s">
        <v>5</v>
      </c>
      <c r="H162" s="13">
        <v>2007</v>
      </c>
      <c r="I162" s="13">
        <v>2024</v>
      </c>
      <c r="J162" s="4">
        <f t="shared" si="6"/>
        <v>17</v>
      </c>
      <c r="K162" s="4">
        <v>127</v>
      </c>
      <c r="L162" s="22">
        <v>2</v>
      </c>
      <c r="M162" s="22"/>
      <c r="N162" s="22"/>
      <c r="O162" s="22">
        <v>4</v>
      </c>
      <c r="P162" s="22"/>
      <c r="Q162" s="22"/>
      <c r="R162" s="22"/>
      <c r="S162" s="22"/>
      <c r="T162" s="22"/>
      <c r="U162" s="22"/>
      <c r="V162" s="22"/>
      <c r="W162" s="22">
        <v>2</v>
      </c>
      <c r="X162" s="27">
        <v>0</v>
      </c>
      <c r="Y162" s="22">
        <v>0</v>
      </c>
      <c r="Z162" s="22">
        <v>2</v>
      </c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41">
        <f t="shared" si="7"/>
        <v>700</v>
      </c>
      <c r="AQ162" s="31">
        <f t="shared" si="8"/>
        <v>41.176470588235297</v>
      </c>
    </row>
    <row r="163" spans="1:43">
      <c r="A163" s="16">
        <v>1998</v>
      </c>
      <c r="B163" s="16">
        <v>21</v>
      </c>
      <c r="C163" s="16" t="s">
        <v>589</v>
      </c>
      <c r="D163" s="17"/>
      <c r="E163" s="5" t="s">
        <v>671</v>
      </c>
      <c r="F163" s="16" t="s">
        <v>899</v>
      </c>
      <c r="G163" s="13" t="s">
        <v>8</v>
      </c>
      <c r="H163" s="4">
        <v>2003</v>
      </c>
      <c r="I163" s="4">
        <v>2017</v>
      </c>
      <c r="J163" s="4">
        <f t="shared" si="6"/>
        <v>14</v>
      </c>
      <c r="K163" s="4" t="s">
        <v>685</v>
      </c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>
        <v>1</v>
      </c>
      <c r="AB163" s="22">
        <v>1</v>
      </c>
      <c r="AC163" s="22"/>
      <c r="AD163" s="22">
        <v>2</v>
      </c>
      <c r="AE163" s="22">
        <v>3</v>
      </c>
      <c r="AF163" s="22">
        <v>9</v>
      </c>
      <c r="AG163" s="22"/>
      <c r="AH163" s="22"/>
      <c r="AI163" s="22"/>
      <c r="AJ163" s="22">
        <v>1</v>
      </c>
      <c r="AK163" s="22"/>
      <c r="AL163" s="22"/>
      <c r="AM163" s="22"/>
      <c r="AN163" s="22"/>
      <c r="AO163" s="22"/>
      <c r="AP163" s="41">
        <f t="shared" si="7"/>
        <v>690</v>
      </c>
      <c r="AQ163" s="31">
        <f t="shared" si="8"/>
        <v>49.285714285714285</v>
      </c>
    </row>
    <row r="164" spans="1:43">
      <c r="A164" s="16">
        <v>1999</v>
      </c>
      <c r="B164" s="16">
        <v>10</v>
      </c>
      <c r="C164" s="16" t="s">
        <v>590</v>
      </c>
      <c r="D164" s="17"/>
      <c r="E164" s="6" t="s">
        <v>694</v>
      </c>
      <c r="F164" s="15" t="s">
        <v>899</v>
      </c>
      <c r="G164" s="4" t="s">
        <v>10</v>
      </c>
      <c r="H164" s="4">
        <v>2003</v>
      </c>
      <c r="I164" s="4">
        <v>2013</v>
      </c>
      <c r="J164" s="4">
        <f t="shared" si="6"/>
        <v>10</v>
      </c>
      <c r="K164" s="4" t="s">
        <v>685</v>
      </c>
      <c r="L164" s="22">
        <v>2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>
        <v>1</v>
      </c>
      <c r="AD164" s="24">
        <v>1</v>
      </c>
      <c r="AE164" s="24">
        <v>2</v>
      </c>
      <c r="AF164" s="24">
        <v>13</v>
      </c>
      <c r="AG164" s="24"/>
      <c r="AH164" s="24"/>
      <c r="AI164" s="24"/>
      <c r="AJ164" s="24"/>
      <c r="AK164" s="24"/>
      <c r="AL164" s="24"/>
      <c r="AM164" s="24"/>
      <c r="AN164" s="24"/>
      <c r="AO164" s="24"/>
      <c r="AP164" s="41">
        <f t="shared" si="7"/>
        <v>680</v>
      </c>
      <c r="AQ164" s="31">
        <f t="shared" si="8"/>
        <v>68</v>
      </c>
    </row>
    <row r="165" spans="1:43">
      <c r="A165" s="16">
        <v>2005</v>
      </c>
      <c r="B165" s="16">
        <v>33</v>
      </c>
      <c r="C165" s="16" t="s">
        <v>630</v>
      </c>
      <c r="D165" s="17" t="s">
        <v>40</v>
      </c>
      <c r="E165" s="5" t="s">
        <v>669</v>
      </c>
      <c r="F165" s="16" t="s">
        <v>899</v>
      </c>
      <c r="G165" s="16" t="s">
        <v>5</v>
      </c>
      <c r="H165" s="13">
        <v>2005</v>
      </c>
      <c r="I165" s="4">
        <v>2022</v>
      </c>
      <c r="J165" s="4">
        <f t="shared" si="6"/>
        <v>17</v>
      </c>
      <c r="K165" s="4" t="s">
        <v>685</v>
      </c>
      <c r="L165" s="22"/>
      <c r="M165" s="22"/>
      <c r="N165" s="22"/>
      <c r="O165" s="22"/>
      <c r="P165" s="22"/>
      <c r="Q165" s="22"/>
      <c r="R165" s="22"/>
      <c r="S165" s="22"/>
      <c r="T165" s="22"/>
      <c r="U165" s="22">
        <v>1</v>
      </c>
      <c r="V165" s="22"/>
      <c r="W165" s="22"/>
      <c r="X165" s="22"/>
      <c r="Y165" s="22"/>
      <c r="Z165" s="22"/>
      <c r="AA165" s="22"/>
      <c r="AB165" s="22">
        <v>2</v>
      </c>
      <c r="AC165" s="22"/>
      <c r="AD165" s="22">
        <v>2</v>
      </c>
      <c r="AE165" s="22">
        <v>3</v>
      </c>
      <c r="AF165" s="22">
        <v>13</v>
      </c>
      <c r="AG165" s="22"/>
      <c r="AH165" s="22"/>
      <c r="AI165" s="22"/>
      <c r="AJ165" s="22"/>
      <c r="AK165" s="22">
        <v>1</v>
      </c>
      <c r="AL165" s="22"/>
      <c r="AM165" s="22"/>
      <c r="AN165" s="22"/>
      <c r="AO165" s="22"/>
      <c r="AP165" s="41">
        <f t="shared" si="7"/>
        <v>680</v>
      </c>
      <c r="AQ165" s="31">
        <f t="shared" si="8"/>
        <v>40</v>
      </c>
    </row>
    <row r="166" spans="1:43">
      <c r="A166" s="16">
        <v>2003</v>
      </c>
      <c r="B166" s="16">
        <v>28</v>
      </c>
      <c r="C166" s="16" t="s">
        <v>587</v>
      </c>
      <c r="D166" s="16"/>
      <c r="E166" s="5" t="s">
        <v>644</v>
      </c>
      <c r="F166" s="16" t="s">
        <v>901</v>
      </c>
      <c r="G166" s="16" t="s">
        <v>643</v>
      </c>
      <c r="H166" s="4">
        <v>2003</v>
      </c>
      <c r="I166" s="4">
        <v>2021</v>
      </c>
      <c r="J166" s="4">
        <f t="shared" si="6"/>
        <v>18</v>
      </c>
      <c r="K166" s="4" t="s">
        <v>685</v>
      </c>
      <c r="L166" s="22">
        <v>1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>
        <v>1</v>
      </c>
      <c r="AB166" s="22">
        <v>2</v>
      </c>
      <c r="AC166" s="22"/>
      <c r="AD166" s="22">
        <v>0</v>
      </c>
      <c r="AE166" s="22">
        <v>2</v>
      </c>
      <c r="AF166" s="22">
        <v>8</v>
      </c>
      <c r="AG166" s="22"/>
      <c r="AH166" s="22"/>
      <c r="AI166" s="22"/>
      <c r="AJ166" s="22">
        <v>1</v>
      </c>
      <c r="AK166" s="22"/>
      <c r="AL166" s="22"/>
      <c r="AM166" s="22"/>
      <c r="AN166" s="22"/>
      <c r="AO166" s="22"/>
      <c r="AP166" s="41">
        <f t="shared" si="7"/>
        <v>680</v>
      </c>
      <c r="AQ166" s="31">
        <f t="shared" si="8"/>
        <v>37.777777777777779</v>
      </c>
    </row>
    <row r="167" spans="1:43">
      <c r="A167" s="16">
        <v>2025</v>
      </c>
      <c r="B167" s="16">
        <v>9</v>
      </c>
      <c r="C167" s="16"/>
      <c r="D167" s="17" t="s">
        <v>38</v>
      </c>
      <c r="E167" s="6" t="s">
        <v>1102</v>
      </c>
      <c r="F167" s="17" t="s">
        <v>899</v>
      </c>
      <c r="G167" s="17" t="s">
        <v>8</v>
      </c>
      <c r="H167" s="4">
        <v>2025</v>
      </c>
      <c r="I167" s="4">
        <v>2043</v>
      </c>
      <c r="J167" s="4">
        <f t="shared" si="6"/>
        <v>18</v>
      </c>
      <c r="K167" s="4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>
        <v>1</v>
      </c>
      <c r="AB167" s="22">
        <v>3</v>
      </c>
      <c r="AC167" s="22"/>
      <c r="AD167" s="22">
        <v>0</v>
      </c>
      <c r="AE167" s="22">
        <v>2</v>
      </c>
      <c r="AF167" s="22">
        <v>8</v>
      </c>
      <c r="AG167" s="22"/>
      <c r="AH167" s="22"/>
      <c r="AI167" s="22"/>
      <c r="AJ167" s="22"/>
      <c r="AK167" s="22"/>
      <c r="AL167" s="22"/>
      <c r="AM167" s="22"/>
      <c r="AN167" s="22"/>
      <c r="AO167" s="22"/>
      <c r="AP167" s="41">
        <f t="shared" si="7"/>
        <v>680</v>
      </c>
      <c r="AQ167" s="31">
        <f t="shared" si="8"/>
        <v>37.777777777777779</v>
      </c>
    </row>
    <row r="168" spans="1:43">
      <c r="A168" s="16">
        <v>2034</v>
      </c>
      <c r="B168" s="16">
        <v>5</v>
      </c>
      <c r="C168" s="16"/>
      <c r="D168" s="17" t="s">
        <v>66</v>
      </c>
      <c r="E168" s="6" t="s">
        <v>1257</v>
      </c>
      <c r="F168" s="17" t="s">
        <v>910</v>
      </c>
      <c r="G168" s="4" t="s">
        <v>24</v>
      </c>
      <c r="H168" s="4">
        <v>2034</v>
      </c>
      <c r="I168" s="4"/>
      <c r="J168" s="4" t="str">
        <f t="shared" si="6"/>
        <v>en cours</v>
      </c>
      <c r="K168" s="4"/>
      <c r="L168" s="22"/>
      <c r="M168" s="22"/>
      <c r="N168" s="22">
        <v>1</v>
      </c>
      <c r="O168" s="22">
        <v>2</v>
      </c>
      <c r="P168" s="22"/>
      <c r="Q168" s="22"/>
      <c r="R168" s="22"/>
      <c r="S168" s="22"/>
      <c r="T168" s="22"/>
      <c r="U168" s="22"/>
      <c r="V168" s="22"/>
      <c r="W168" s="22">
        <v>1</v>
      </c>
      <c r="X168" s="22">
        <v>0</v>
      </c>
      <c r="Y168" s="22">
        <v>0</v>
      </c>
      <c r="Z168" s="22">
        <v>1</v>
      </c>
      <c r="AA168" s="22">
        <v>0</v>
      </c>
      <c r="AB168" s="22">
        <v>1</v>
      </c>
      <c r="AC168" s="22"/>
      <c r="AD168" s="22">
        <v>0</v>
      </c>
      <c r="AE168" s="22">
        <v>2</v>
      </c>
      <c r="AF168" s="22">
        <v>12</v>
      </c>
      <c r="AG168" s="22"/>
      <c r="AH168" s="22"/>
      <c r="AI168" s="22"/>
      <c r="AJ168" s="22"/>
      <c r="AK168" s="22"/>
      <c r="AL168" s="22"/>
      <c r="AM168" s="22"/>
      <c r="AN168" s="22"/>
      <c r="AO168" s="22"/>
      <c r="AP168" s="41">
        <f t="shared" si="7"/>
        <v>670</v>
      </c>
      <c r="AQ168" s="31">
        <f t="shared" si="8"/>
        <v>55.833333333333336</v>
      </c>
    </row>
    <row r="169" spans="1:43">
      <c r="A169" s="12">
        <v>2021</v>
      </c>
      <c r="B169" s="12">
        <v>7</v>
      </c>
      <c r="C169" s="12" t="s">
        <v>590</v>
      </c>
      <c r="D169" s="14" t="s">
        <v>56</v>
      </c>
      <c r="E169" s="29" t="s">
        <v>534</v>
      </c>
      <c r="F169" s="15" t="s">
        <v>899</v>
      </c>
      <c r="G169" s="13" t="s">
        <v>10</v>
      </c>
      <c r="H169" s="13">
        <v>2021</v>
      </c>
      <c r="I169" s="13">
        <v>2034</v>
      </c>
      <c r="J169" s="4">
        <f t="shared" si="6"/>
        <v>13</v>
      </c>
      <c r="K169" s="4">
        <v>87</v>
      </c>
      <c r="L169" s="22">
        <v>1</v>
      </c>
      <c r="M169" s="22"/>
      <c r="N169" s="22"/>
      <c r="O169" s="22">
        <v>1</v>
      </c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>
        <v>2</v>
      </c>
      <c r="AE169" s="22">
        <v>4</v>
      </c>
      <c r="AF169" s="22">
        <v>21</v>
      </c>
      <c r="AG169" s="22"/>
      <c r="AH169" s="22"/>
      <c r="AI169" s="22"/>
      <c r="AJ169" s="22"/>
      <c r="AK169" s="22"/>
      <c r="AL169" s="22"/>
      <c r="AM169" s="22"/>
      <c r="AN169" s="22"/>
      <c r="AO169" s="22"/>
      <c r="AP169" s="41">
        <f t="shared" si="7"/>
        <v>660</v>
      </c>
      <c r="AQ169" s="31">
        <f t="shared" si="8"/>
        <v>50.769230769230766</v>
      </c>
    </row>
    <row r="170" spans="1:43">
      <c r="A170" s="16">
        <v>2003</v>
      </c>
      <c r="B170" s="16">
        <v>1</v>
      </c>
      <c r="C170" s="16" t="s">
        <v>588</v>
      </c>
      <c r="D170" s="17"/>
      <c r="E170" s="6" t="s">
        <v>602</v>
      </c>
      <c r="F170" s="17" t="s">
        <v>899</v>
      </c>
      <c r="G170" s="4" t="s">
        <v>8</v>
      </c>
      <c r="H170" s="4">
        <v>2003</v>
      </c>
      <c r="I170" s="4">
        <v>2020</v>
      </c>
      <c r="J170" s="4">
        <f t="shared" si="6"/>
        <v>17</v>
      </c>
      <c r="K170" s="4" t="s">
        <v>685</v>
      </c>
      <c r="L170" s="22"/>
      <c r="M170" s="22"/>
      <c r="N170" s="22">
        <v>2</v>
      </c>
      <c r="O170" s="22"/>
      <c r="P170" s="22"/>
      <c r="Q170" s="22"/>
      <c r="R170" s="22">
        <v>1</v>
      </c>
      <c r="S170" s="22"/>
      <c r="T170" s="22"/>
      <c r="U170" s="22"/>
      <c r="V170" s="22"/>
      <c r="W170" s="22">
        <v>2</v>
      </c>
      <c r="X170" s="22"/>
      <c r="Y170" s="22">
        <v>1</v>
      </c>
      <c r="Z170" s="22">
        <v>1</v>
      </c>
      <c r="AA170" s="22"/>
      <c r="AB170" s="22"/>
      <c r="AC170" s="22"/>
      <c r="AD170" s="24">
        <v>0</v>
      </c>
      <c r="AE170" s="24">
        <v>2</v>
      </c>
      <c r="AF170" s="24">
        <v>6</v>
      </c>
      <c r="AG170" s="24"/>
      <c r="AH170" s="24"/>
      <c r="AI170" s="24"/>
      <c r="AJ170" s="24"/>
      <c r="AK170" s="24"/>
      <c r="AL170" s="24"/>
      <c r="AM170" s="24"/>
      <c r="AN170" s="24"/>
      <c r="AO170" s="24"/>
      <c r="AP170" s="41">
        <f t="shared" si="7"/>
        <v>660</v>
      </c>
      <c r="AQ170" s="31">
        <f t="shared" si="8"/>
        <v>38.823529411764703</v>
      </c>
    </row>
    <row r="171" spans="1:43">
      <c r="A171" s="16">
        <v>1998</v>
      </c>
      <c r="B171" s="16">
        <v>10</v>
      </c>
      <c r="C171" s="12" t="s">
        <v>590</v>
      </c>
      <c r="D171" s="17"/>
      <c r="E171" s="6" t="s">
        <v>627</v>
      </c>
      <c r="F171" s="17" t="s">
        <v>899</v>
      </c>
      <c r="G171" s="4" t="s">
        <v>24</v>
      </c>
      <c r="H171" s="4">
        <v>2003</v>
      </c>
      <c r="I171" s="4">
        <v>2016</v>
      </c>
      <c r="J171" s="4">
        <f t="shared" si="6"/>
        <v>13</v>
      </c>
      <c r="K171" s="4" t="s">
        <v>685</v>
      </c>
      <c r="L171" s="22"/>
      <c r="M171" s="22"/>
      <c r="N171" s="22"/>
      <c r="O171" s="22">
        <v>3</v>
      </c>
      <c r="P171" s="22"/>
      <c r="Q171" s="22"/>
      <c r="R171" s="22"/>
      <c r="S171" s="22"/>
      <c r="T171" s="22"/>
      <c r="U171" s="22">
        <v>1</v>
      </c>
      <c r="V171" s="22"/>
      <c r="W171" s="22">
        <v>2</v>
      </c>
      <c r="X171" s="22"/>
      <c r="Y171" s="22"/>
      <c r="Z171" s="22">
        <v>2</v>
      </c>
      <c r="AA171" s="22"/>
      <c r="AB171" s="22">
        <v>1</v>
      </c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41">
        <f t="shared" si="7"/>
        <v>650</v>
      </c>
      <c r="AQ171" s="31">
        <f t="shared" si="8"/>
        <v>50</v>
      </c>
    </row>
    <row r="172" spans="1:43">
      <c r="A172" s="12">
        <v>2021</v>
      </c>
      <c r="B172" s="12">
        <v>1</v>
      </c>
      <c r="C172" s="12" t="s">
        <v>588</v>
      </c>
      <c r="D172" s="14" t="s">
        <v>36</v>
      </c>
      <c r="E172" s="29" t="s">
        <v>528</v>
      </c>
      <c r="F172" s="16" t="s">
        <v>899</v>
      </c>
      <c r="G172" s="13" t="s">
        <v>3</v>
      </c>
      <c r="H172" s="13">
        <v>2021</v>
      </c>
      <c r="I172" s="13">
        <v>2035</v>
      </c>
      <c r="J172" s="4">
        <f t="shared" si="6"/>
        <v>14</v>
      </c>
      <c r="K172" s="4">
        <v>106</v>
      </c>
      <c r="L172" s="22">
        <v>2</v>
      </c>
      <c r="M172" s="22"/>
      <c r="N172" s="22"/>
      <c r="O172" s="22">
        <v>3</v>
      </c>
      <c r="P172" s="22"/>
      <c r="Q172" s="22"/>
      <c r="R172" s="22"/>
      <c r="S172" s="22"/>
      <c r="T172" s="22"/>
      <c r="U172" s="22"/>
      <c r="V172" s="22"/>
      <c r="W172" s="22">
        <v>1</v>
      </c>
      <c r="X172" s="22">
        <v>0</v>
      </c>
      <c r="Y172" s="22">
        <v>1</v>
      </c>
      <c r="Z172" s="22">
        <v>0</v>
      </c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>
        <v>1</v>
      </c>
      <c r="AO172" s="22"/>
      <c r="AP172" s="41">
        <f t="shared" si="7"/>
        <v>650</v>
      </c>
      <c r="AQ172" s="31">
        <f t="shared" si="8"/>
        <v>46.428571428571431</v>
      </c>
    </row>
    <row r="173" spans="1:43">
      <c r="A173" s="16">
        <v>2003</v>
      </c>
      <c r="B173" s="16">
        <v>4</v>
      </c>
      <c r="C173" s="16" t="s">
        <v>588</v>
      </c>
      <c r="D173" s="17"/>
      <c r="E173" s="5" t="s">
        <v>698</v>
      </c>
      <c r="F173" s="16" t="s">
        <v>899</v>
      </c>
      <c r="G173" s="4" t="s">
        <v>3</v>
      </c>
      <c r="H173" s="4">
        <v>2003</v>
      </c>
      <c r="I173" s="4">
        <v>2018</v>
      </c>
      <c r="J173" s="4">
        <f t="shared" si="6"/>
        <v>15</v>
      </c>
      <c r="K173" s="4" t="s">
        <v>685</v>
      </c>
      <c r="L173" s="22"/>
      <c r="M173" s="22"/>
      <c r="N173" s="22"/>
      <c r="O173" s="22">
        <v>2</v>
      </c>
      <c r="P173" s="22"/>
      <c r="Q173" s="22"/>
      <c r="R173" s="22"/>
      <c r="S173" s="22"/>
      <c r="T173" s="22"/>
      <c r="U173" s="22"/>
      <c r="V173" s="22"/>
      <c r="W173" s="22">
        <v>2</v>
      </c>
      <c r="X173" s="22">
        <v>0</v>
      </c>
      <c r="Y173" s="22">
        <v>0</v>
      </c>
      <c r="Z173" s="22">
        <v>2</v>
      </c>
      <c r="AA173" s="22">
        <v>1</v>
      </c>
      <c r="AB173" s="22"/>
      <c r="AC173" s="22"/>
      <c r="AD173" s="22">
        <v>0</v>
      </c>
      <c r="AE173" s="22">
        <v>0</v>
      </c>
      <c r="AF173" s="22">
        <v>0</v>
      </c>
      <c r="AG173" s="22"/>
      <c r="AH173" s="22"/>
      <c r="AI173" s="22"/>
      <c r="AJ173" s="22"/>
      <c r="AK173" s="22"/>
      <c r="AL173" s="22"/>
      <c r="AM173" s="22">
        <v>1</v>
      </c>
      <c r="AN173" s="22"/>
      <c r="AO173" s="22"/>
      <c r="AP173" s="41">
        <f t="shared" si="7"/>
        <v>650</v>
      </c>
      <c r="AQ173" s="31">
        <f t="shared" si="8"/>
        <v>43.333333333333336</v>
      </c>
    </row>
    <row r="174" spans="1:43">
      <c r="A174" s="12">
        <v>2013</v>
      </c>
      <c r="B174" s="12">
        <v>2</v>
      </c>
      <c r="C174" s="12" t="s">
        <v>588</v>
      </c>
      <c r="D174" s="14" t="s">
        <v>50</v>
      </c>
      <c r="E174" s="5" t="s">
        <v>300</v>
      </c>
      <c r="F174" s="16" t="s">
        <v>899</v>
      </c>
      <c r="G174" s="13" t="s">
        <v>5</v>
      </c>
      <c r="H174" s="13">
        <v>2013</v>
      </c>
      <c r="I174" s="13">
        <v>2028</v>
      </c>
      <c r="J174" s="4">
        <f t="shared" si="6"/>
        <v>15</v>
      </c>
      <c r="K174" s="4">
        <v>115</v>
      </c>
      <c r="L174" s="22"/>
      <c r="M174" s="22"/>
      <c r="N174" s="22">
        <v>2</v>
      </c>
      <c r="O174" s="22">
        <v>2</v>
      </c>
      <c r="P174" s="22"/>
      <c r="Q174" s="22"/>
      <c r="R174" s="23">
        <v>1</v>
      </c>
      <c r="S174" s="22"/>
      <c r="T174" s="22"/>
      <c r="U174" s="22"/>
      <c r="V174" s="22" t="s">
        <v>595</v>
      </c>
      <c r="W174" s="22">
        <v>1</v>
      </c>
      <c r="X174" s="27">
        <v>0</v>
      </c>
      <c r="Y174" s="22">
        <v>1</v>
      </c>
      <c r="Z174" s="22">
        <v>0</v>
      </c>
      <c r="AA174" s="22"/>
      <c r="AB174" s="22"/>
      <c r="AC174" s="22"/>
      <c r="AD174" s="22"/>
      <c r="AE174" s="22"/>
      <c r="AF174" s="22"/>
      <c r="AG174" s="22"/>
      <c r="AH174" s="22">
        <v>1</v>
      </c>
      <c r="AI174" s="22"/>
      <c r="AJ174" s="22"/>
      <c r="AK174" s="22"/>
      <c r="AL174" s="22"/>
      <c r="AM174" s="22"/>
      <c r="AN174" s="22"/>
      <c r="AO174" s="22"/>
      <c r="AP174" s="41">
        <f t="shared" si="7"/>
        <v>650</v>
      </c>
      <c r="AQ174" s="31">
        <f t="shared" si="8"/>
        <v>43.333333333333336</v>
      </c>
    </row>
    <row r="175" spans="1:43">
      <c r="A175" s="16">
        <v>2029</v>
      </c>
      <c r="B175" s="16">
        <v>32</v>
      </c>
      <c r="C175" s="16"/>
      <c r="D175" s="17" t="s">
        <v>58</v>
      </c>
      <c r="E175" s="6" t="s">
        <v>1261</v>
      </c>
      <c r="F175" s="17" t="s">
        <v>899</v>
      </c>
      <c r="G175" s="4" t="s">
        <v>5</v>
      </c>
      <c r="H175" s="4">
        <v>2029</v>
      </c>
      <c r="I175" s="4">
        <v>2041</v>
      </c>
      <c r="J175" s="4">
        <f t="shared" si="6"/>
        <v>12</v>
      </c>
      <c r="K175" s="4">
        <v>0</v>
      </c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>
        <v>3</v>
      </c>
      <c r="AE175" s="22">
        <v>5</v>
      </c>
      <c r="AF175" s="22">
        <v>23</v>
      </c>
      <c r="AG175" s="22"/>
      <c r="AH175" s="22"/>
      <c r="AI175" s="22"/>
      <c r="AJ175" s="22"/>
      <c r="AK175" s="22"/>
      <c r="AL175" s="22"/>
      <c r="AM175" s="22"/>
      <c r="AN175" s="22"/>
      <c r="AO175" s="22"/>
      <c r="AP175" s="41">
        <f t="shared" si="7"/>
        <v>630</v>
      </c>
      <c r="AQ175" s="31">
        <f t="shared" si="8"/>
        <v>52.5</v>
      </c>
    </row>
    <row r="176" spans="1:43">
      <c r="A176" s="12">
        <v>2015</v>
      </c>
      <c r="B176" s="12">
        <v>27</v>
      </c>
      <c r="C176" s="12" t="s">
        <v>587</v>
      </c>
      <c r="D176" s="14" t="s">
        <v>66</v>
      </c>
      <c r="E176" s="5" t="s">
        <v>382</v>
      </c>
      <c r="F176" s="16" t="s">
        <v>899</v>
      </c>
      <c r="G176" s="13" t="s">
        <v>5</v>
      </c>
      <c r="H176" s="13">
        <v>2015</v>
      </c>
      <c r="I176" s="8">
        <v>2031</v>
      </c>
      <c r="J176" s="4">
        <f t="shared" si="6"/>
        <v>16</v>
      </c>
      <c r="K176" s="4">
        <v>54</v>
      </c>
      <c r="L176" s="22"/>
      <c r="M176" s="22">
        <v>1</v>
      </c>
      <c r="N176" s="22"/>
      <c r="O176" s="22">
        <v>1</v>
      </c>
      <c r="P176" s="22"/>
      <c r="Q176" s="22"/>
      <c r="R176" s="22"/>
      <c r="S176" s="22"/>
      <c r="T176" s="22"/>
      <c r="U176" s="22"/>
      <c r="V176" s="22"/>
      <c r="W176" s="22">
        <v>1</v>
      </c>
      <c r="X176" s="22">
        <v>0</v>
      </c>
      <c r="Y176" s="22">
        <v>0</v>
      </c>
      <c r="Z176" s="22">
        <v>1</v>
      </c>
      <c r="AA176" s="22"/>
      <c r="AB176" s="22"/>
      <c r="AC176" s="22"/>
      <c r="AD176" s="22">
        <v>1</v>
      </c>
      <c r="AE176" s="22">
        <v>3</v>
      </c>
      <c r="AF176" s="22">
        <v>13</v>
      </c>
      <c r="AG176" s="22"/>
      <c r="AH176" s="22"/>
      <c r="AI176" s="22"/>
      <c r="AJ176" s="22"/>
      <c r="AK176" s="22"/>
      <c r="AL176" s="22"/>
      <c r="AM176" s="22"/>
      <c r="AN176" s="22"/>
      <c r="AO176" s="22"/>
      <c r="AP176" s="41">
        <f t="shared" si="7"/>
        <v>630</v>
      </c>
      <c r="AQ176" s="31">
        <f t="shared" si="8"/>
        <v>39.375</v>
      </c>
    </row>
    <row r="177" spans="1:43">
      <c r="A177" s="16">
        <v>2038</v>
      </c>
      <c r="B177" s="16">
        <v>5</v>
      </c>
      <c r="C177" s="16"/>
      <c r="D177" s="17" t="s">
        <v>63</v>
      </c>
      <c r="E177" s="6" t="s">
        <v>1535</v>
      </c>
      <c r="F177" s="17" t="s">
        <v>899</v>
      </c>
      <c r="G177" s="4" t="s">
        <v>5</v>
      </c>
      <c r="H177" s="4">
        <v>2038</v>
      </c>
      <c r="I177" s="4"/>
      <c r="J177" s="4" t="str">
        <f t="shared" si="6"/>
        <v>en cours</v>
      </c>
      <c r="K177" s="4">
        <v>7</v>
      </c>
      <c r="L177" s="22"/>
      <c r="M177" s="22"/>
      <c r="N177" s="22">
        <v>2</v>
      </c>
      <c r="O177" s="22">
        <v>3</v>
      </c>
      <c r="P177" s="22"/>
      <c r="Q177" s="22"/>
      <c r="R177" s="22"/>
      <c r="S177" s="22"/>
      <c r="T177" s="22"/>
      <c r="U177" s="22"/>
      <c r="V177" s="22"/>
      <c r="W177" s="22">
        <v>1</v>
      </c>
      <c r="X177" s="22">
        <v>0</v>
      </c>
      <c r="Y177" s="22">
        <v>0</v>
      </c>
      <c r="Z177" s="22">
        <v>1</v>
      </c>
      <c r="AA177" s="22"/>
      <c r="AB177" s="22"/>
      <c r="AC177" s="22"/>
      <c r="AD177" s="22"/>
      <c r="AE177" s="22">
        <v>1</v>
      </c>
      <c r="AF177" s="22">
        <v>7</v>
      </c>
      <c r="AG177" s="22"/>
      <c r="AH177" s="22"/>
      <c r="AI177" s="22"/>
      <c r="AJ177" s="22"/>
      <c r="AK177" s="22"/>
      <c r="AL177" s="22"/>
      <c r="AM177" s="22"/>
      <c r="AN177" s="22"/>
      <c r="AO177" s="22"/>
      <c r="AP177" s="41">
        <f t="shared" si="7"/>
        <v>620</v>
      </c>
      <c r="AQ177" s="31">
        <f t="shared" si="8"/>
        <v>77.5</v>
      </c>
    </row>
    <row r="178" spans="1:43">
      <c r="A178" s="12">
        <v>2032</v>
      </c>
      <c r="B178" s="12">
        <v>23</v>
      </c>
      <c r="C178" s="12"/>
      <c r="D178" s="14" t="s">
        <v>53</v>
      </c>
      <c r="E178" s="36" t="s">
        <v>1237</v>
      </c>
      <c r="F178" s="14" t="s">
        <v>899</v>
      </c>
      <c r="G178" s="13" t="s">
        <v>3</v>
      </c>
      <c r="H178" s="13">
        <v>2032</v>
      </c>
      <c r="I178" s="4">
        <v>2044</v>
      </c>
      <c r="J178" s="4">
        <f t="shared" si="6"/>
        <v>12</v>
      </c>
      <c r="K178" s="4">
        <v>1</v>
      </c>
      <c r="L178" s="22"/>
      <c r="M178" s="22"/>
      <c r="N178" s="22"/>
      <c r="O178" s="22">
        <v>2</v>
      </c>
      <c r="P178" s="22"/>
      <c r="Q178" s="22"/>
      <c r="R178" s="22"/>
      <c r="S178" s="22"/>
      <c r="T178" s="22"/>
      <c r="U178" s="22">
        <v>1</v>
      </c>
      <c r="V178" s="22"/>
      <c r="W178" s="22"/>
      <c r="X178" s="22"/>
      <c r="Y178" s="27"/>
      <c r="Z178" s="22"/>
      <c r="AA178" s="22"/>
      <c r="AB178" s="22"/>
      <c r="AC178" s="22"/>
      <c r="AD178" s="22">
        <v>1</v>
      </c>
      <c r="AE178" s="22">
        <v>3</v>
      </c>
      <c r="AF178" s="22">
        <v>17</v>
      </c>
      <c r="AG178" s="22"/>
      <c r="AH178" s="22"/>
      <c r="AI178" s="22"/>
      <c r="AJ178" s="22"/>
      <c r="AK178" s="22"/>
      <c r="AL178" s="22"/>
      <c r="AM178" s="22"/>
      <c r="AN178" s="22"/>
      <c r="AO178" s="22"/>
      <c r="AP178" s="41">
        <f t="shared" si="7"/>
        <v>620</v>
      </c>
      <c r="AQ178" s="31">
        <f t="shared" si="8"/>
        <v>51.666666666666664</v>
      </c>
    </row>
    <row r="179" spans="1:43">
      <c r="A179" s="12">
        <v>2031</v>
      </c>
      <c r="B179" s="16">
        <v>12</v>
      </c>
      <c r="C179" s="16"/>
      <c r="D179" s="17" t="s">
        <v>64</v>
      </c>
      <c r="E179" s="6" t="s">
        <v>1191</v>
      </c>
      <c r="F179" s="17" t="s">
        <v>899</v>
      </c>
      <c r="G179" s="4" t="s">
        <v>10</v>
      </c>
      <c r="H179" s="4">
        <v>2031</v>
      </c>
      <c r="I179" s="4"/>
      <c r="J179" s="4" t="str">
        <f t="shared" si="6"/>
        <v>en cours</v>
      </c>
      <c r="K179" s="4" t="s">
        <v>685</v>
      </c>
      <c r="L179" s="22">
        <v>2</v>
      </c>
      <c r="M179" s="22">
        <v>1</v>
      </c>
      <c r="N179" s="22">
        <v>1</v>
      </c>
      <c r="O179" s="22"/>
      <c r="P179" s="22"/>
      <c r="Q179" s="22"/>
      <c r="R179" s="22"/>
      <c r="S179" s="22"/>
      <c r="T179" s="22">
        <v>1</v>
      </c>
      <c r="U179" s="22"/>
      <c r="V179" s="22"/>
      <c r="W179" s="22"/>
      <c r="X179" s="22"/>
      <c r="Y179" s="22"/>
      <c r="Z179" s="22"/>
      <c r="AA179" s="22"/>
      <c r="AB179" s="22"/>
      <c r="AC179" s="22"/>
      <c r="AD179" s="22">
        <v>1</v>
      </c>
      <c r="AE179" s="22">
        <v>4</v>
      </c>
      <c r="AF179" s="22">
        <v>7</v>
      </c>
      <c r="AG179" s="22"/>
      <c r="AH179" s="22"/>
      <c r="AI179" s="22"/>
      <c r="AJ179" s="22"/>
      <c r="AK179" s="22"/>
      <c r="AL179" s="22"/>
      <c r="AM179" s="22"/>
      <c r="AN179" s="22"/>
      <c r="AO179" s="22"/>
      <c r="AP179" s="41">
        <f t="shared" si="7"/>
        <v>620</v>
      </c>
      <c r="AQ179" s="31">
        <f t="shared" si="8"/>
        <v>41.333333333333336</v>
      </c>
    </row>
    <row r="180" spans="1:43">
      <c r="A180" s="12">
        <v>2012</v>
      </c>
      <c r="B180" s="12">
        <v>1</v>
      </c>
      <c r="C180" s="12" t="s">
        <v>588</v>
      </c>
      <c r="D180" s="14" t="s">
        <v>43</v>
      </c>
      <c r="E180" s="5" t="s">
        <v>269</v>
      </c>
      <c r="F180" s="16" t="s">
        <v>899</v>
      </c>
      <c r="G180" s="13" t="s">
        <v>5</v>
      </c>
      <c r="H180" s="13">
        <v>2012</v>
      </c>
      <c r="I180" s="13">
        <v>2026</v>
      </c>
      <c r="J180" s="4">
        <f t="shared" si="6"/>
        <v>14</v>
      </c>
      <c r="K180" s="4">
        <v>87</v>
      </c>
      <c r="L180" s="22">
        <v>2</v>
      </c>
      <c r="M180" s="22"/>
      <c r="N180" s="22">
        <v>1</v>
      </c>
      <c r="O180" s="22">
        <v>1</v>
      </c>
      <c r="P180" s="22"/>
      <c r="Q180" s="22"/>
      <c r="R180" s="22"/>
      <c r="S180" s="22"/>
      <c r="T180" s="22"/>
      <c r="U180" s="22"/>
      <c r="V180" s="22"/>
      <c r="W180" s="22">
        <v>1</v>
      </c>
      <c r="X180" s="27">
        <v>0</v>
      </c>
      <c r="Y180" s="22">
        <v>1</v>
      </c>
      <c r="Z180" s="22">
        <v>0</v>
      </c>
      <c r="AA180" s="22"/>
      <c r="AB180" s="22"/>
      <c r="AC180" s="22"/>
      <c r="AD180" s="24">
        <v>1</v>
      </c>
      <c r="AE180" s="24">
        <v>1</v>
      </c>
      <c r="AF180" s="24">
        <v>6</v>
      </c>
      <c r="AG180" s="24"/>
      <c r="AH180" s="24"/>
      <c r="AI180" s="24"/>
      <c r="AJ180" s="24"/>
      <c r="AK180" s="24"/>
      <c r="AL180" s="24"/>
      <c r="AM180" s="24"/>
      <c r="AN180" s="24"/>
      <c r="AO180" s="24"/>
      <c r="AP180" s="41">
        <f t="shared" si="7"/>
        <v>610</v>
      </c>
      <c r="AQ180" s="31">
        <f t="shared" si="8"/>
        <v>43.571428571428569</v>
      </c>
    </row>
    <row r="181" spans="1:43">
      <c r="A181" s="16">
        <v>2034</v>
      </c>
      <c r="B181" s="16">
        <v>7</v>
      </c>
      <c r="C181" s="16"/>
      <c r="D181" s="17" t="s">
        <v>55</v>
      </c>
      <c r="E181" s="6" t="s">
        <v>1362</v>
      </c>
      <c r="F181" s="17" t="s">
        <v>899</v>
      </c>
      <c r="G181" s="4" t="s">
        <v>3</v>
      </c>
      <c r="H181" s="4">
        <v>2034</v>
      </c>
      <c r="I181" s="9">
        <v>2046</v>
      </c>
      <c r="J181" s="4">
        <f t="shared" si="6"/>
        <v>12</v>
      </c>
      <c r="K181" s="4">
        <v>27</v>
      </c>
      <c r="L181" s="22">
        <v>2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>
        <v>1</v>
      </c>
      <c r="X181" s="22"/>
      <c r="Y181" s="22"/>
      <c r="Z181" s="22">
        <v>1</v>
      </c>
      <c r="AA181" s="22">
        <v>1</v>
      </c>
      <c r="AB181" s="22"/>
      <c r="AC181" s="22"/>
      <c r="AD181" s="22"/>
      <c r="AE181" s="22"/>
      <c r="AF181" s="22"/>
      <c r="AG181" s="22"/>
      <c r="AH181" s="22"/>
      <c r="AI181" s="22"/>
      <c r="AJ181" s="22"/>
      <c r="AK181" s="22">
        <v>4</v>
      </c>
      <c r="AL181" s="22"/>
      <c r="AM181" s="22"/>
      <c r="AN181" s="22"/>
      <c r="AO181" s="22"/>
      <c r="AP181" s="41">
        <f t="shared" si="7"/>
        <v>600</v>
      </c>
      <c r="AQ181" s="31">
        <f t="shared" si="8"/>
        <v>50</v>
      </c>
    </row>
    <row r="182" spans="1:43">
      <c r="A182" s="12">
        <v>2033</v>
      </c>
      <c r="B182" s="12">
        <v>1</v>
      </c>
      <c r="C182" s="12"/>
      <c r="D182" s="14" t="s">
        <v>54</v>
      </c>
      <c r="E182" s="29" t="s">
        <v>1447</v>
      </c>
      <c r="F182" s="15" t="s">
        <v>899</v>
      </c>
      <c r="G182" s="13" t="s">
        <v>24</v>
      </c>
      <c r="H182" s="13">
        <v>2033</v>
      </c>
      <c r="I182" s="8"/>
      <c r="J182" s="4" t="str">
        <f t="shared" si="6"/>
        <v>en cours</v>
      </c>
      <c r="K182" s="4"/>
      <c r="L182" s="22">
        <v>2</v>
      </c>
      <c r="M182" s="22"/>
      <c r="N182" s="22"/>
      <c r="O182" s="22">
        <v>2</v>
      </c>
      <c r="P182" s="22"/>
      <c r="Q182" s="22"/>
      <c r="R182" s="22"/>
      <c r="S182" s="22"/>
      <c r="T182" s="22">
        <v>1</v>
      </c>
      <c r="U182" s="22"/>
      <c r="V182" s="22"/>
      <c r="W182" s="22">
        <v>1</v>
      </c>
      <c r="X182" s="22">
        <v>0</v>
      </c>
      <c r="Y182" s="22">
        <v>0</v>
      </c>
      <c r="Z182" s="22">
        <v>1</v>
      </c>
      <c r="AA182" s="22">
        <v>0</v>
      </c>
      <c r="AB182" s="22">
        <v>1</v>
      </c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>
        <v>1</v>
      </c>
      <c r="AN182" s="22"/>
      <c r="AO182" s="22"/>
      <c r="AP182" s="41">
        <f t="shared" si="7"/>
        <v>600</v>
      </c>
      <c r="AQ182" s="31">
        <f t="shared" si="8"/>
        <v>46.153846153846153</v>
      </c>
    </row>
    <row r="183" spans="1:43">
      <c r="A183" s="12">
        <v>2007</v>
      </c>
      <c r="B183" s="12">
        <v>15</v>
      </c>
      <c r="C183" s="12" t="s">
        <v>589</v>
      </c>
      <c r="D183" s="14" t="s">
        <v>47</v>
      </c>
      <c r="E183" s="29" t="s">
        <v>139</v>
      </c>
      <c r="F183" s="15" t="s">
        <v>899</v>
      </c>
      <c r="G183" s="13" t="s">
        <v>10</v>
      </c>
      <c r="H183" s="13">
        <v>2007</v>
      </c>
      <c r="I183" s="13">
        <v>2022</v>
      </c>
      <c r="J183" s="4">
        <f t="shared" si="6"/>
        <v>15</v>
      </c>
      <c r="K183" s="4" t="s">
        <v>685</v>
      </c>
      <c r="L183" s="22">
        <v>1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>
        <v>1</v>
      </c>
      <c r="AB183" s="22">
        <v>3</v>
      </c>
      <c r="AC183" s="22"/>
      <c r="AD183" s="22"/>
      <c r="AE183" s="22"/>
      <c r="AF183" s="22"/>
      <c r="AG183" s="22"/>
      <c r="AH183" s="22"/>
      <c r="AI183" s="22"/>
      <c r="AJ183" s="22">
        <v>1</v>
      </c>
      <c r="AK183" s="22"/>
      <c r="AL183" s="22"/>
      <c r="AM183" s="22"/>
      <c r="AN183" s="22"/>
      <c r="AO183" s="22"/>
      <c r="AP183" s="41">
        <f t="shared" si="7"/>
        <v>600</v>
      </c>
      <c r="AQ183" s="31">
        <f t="shared" si="8"/>
        <v>40</v>
      </c>
    </row>
    <row r="184" spans="1:43">
      <c r="A184" s="16">
        <v>2004</v>
      </c>
      <c r="B184" s="16">
        <v>32</v>
      </c>
      <c r="C184" s="16" t="s">
        <v>630</v>
      </c>
      <c r="D184" s="17" t="s">
        <v>64</v>
      </c>
      <c r="E184" s="5" t="s">
        <v>683</v>
      </c>
      <c r="F184" s="15" t="s">
        <v>899</v>
      </c>
      <c r="G184" s="16" t="s">
        <v>5</v>
      </c>
      <c r="H184" s="13">
        <v>2004</v>
      </c>
      <c r="I184" s="4">
        <v>2020</v>
      </c>
      <c r="J184" s="4">
        <f t="shared" si="6"/>
        <v>16</v>
      </c>
      <c r="K184" s="4" t="s">
        <v>685</v>
      </c>
      <c r="L184" s="22">
        <v>1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>
        <v>3</v>
      </c>
      <c r="AE184" s="22">
        <v>5</v>
      </c>
      <c r="AF184" s="22">
        <v>15</v>
      </c>
      <c r="AG184" s="22"/>
      <c r="AH184" s="22"/>
      <c r="AI184" s="22"/>
      <c r="AJ184" s="22"/>
      <c r="AK184" s="22"/>
      <c r="AL184" s="22"/>
      <c r="AM184" s="22"/>
      <c r="AN184" s="22"/>
      <c r="AO184" s="22"/>
      <c r="AP184" s="41">
        <f t="shared" si="7"/>
        <v>600</v>
      </c>
      <c r="AQ184" s="31">
        <f t="shared" si="8"/>
        <v>37.5</v>
      </c>
    </row>
    <row r="185" spans="1:43">
      <c r="A185" s="12">
        <v>2020</v>
      </c>
      <c r="B185" s="12">
        <v>26</v>
      </c>
      <c r="C185" s="12" t="s">
        <v>587</v>
      </c>
      <c r="D185" s="14" t="s">
        <v>40</v>
      </c>
      <c r="E185" s="29" t="s">
        <v>524</v>
      </c>
      <c r="F185" s="15" t="s">
        <v>899</v>
      </c>
      <c r="G185" s="13" t="s">
        <v>5</v>
      </c>
      <c r="H185" s="13">
        <v>2020</v>
      </c>
      <c r="I185" s="13">
        <v>2036</v>
      </c>
      <c r="J185" s="4">
        <f t="shared" si="6"/>
        <v>16</v>
      </c>
      <c r="K185" s="4">
        <v>9</v>
      </c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>
        <v>3</v>
      </c>
      <c r="AE185" s="22">
        <v>4</v>
      </c>
      <c r="AF185" s="22">
        <v>25</v>
      </c>
      <c r="AG185" s="22"/>
      <c r="AH185" s="22"/>
      <c r="AI185" s="22"/>
      <c r="AJ185" s="22"/>
      <c r="AK185" s="22"/>
      <c r="AL185" s="22"/>
      <c r="AM185" s="22"/>
      <c r="AN185" s="22"/>
      <c r="AO185" s="22"/>
      <c r="AP185" s="41">
        <f t="shared" si="7"/>
        <v>600</v>
      </c>
      <c r="AQ185" s="31">
        <f t="shared" si="8"/>
        <v>37.5</v>
      </c>
    </row>
    <row r="186" spans="1:43">
      <c r="A186" s="16">
        <v>2027</v>
      </c>
      <c r="B186" s="16">
        <v>40</v>
      </c>
      <c r="C186" s="16"/>
      <c r="D186" s="17" t="s">
        <v>57</v>
      </c>
      <c r="E186" s="6" t="s">
        <v>1135</v>
      </c>
      <c r="F186" s="17"/>
      <c r="G186" s="4" t="s">
        <v>10</v>
      </c>
      <c r="H186" s="4">
        <v>2027</v>
      </c>
      <c r="I186" s="9">
        <v>2037</v>
      </c>
      <c r="J186" s="4">
        <f t="shared" si="6"/>
        <v>10</v>
      </c>
      <c r="K186" s="4">
        <v>13</v>
      </c>
      <c r="L186" s="22"/>
      <c r="M186" s="22"/>
      <c r="N186" s="22">
        <v>3</v>
      </c>
      <c r="O186" s="22"/>
      <c r="P186" s="22"/>
      <c r="Q186" s="22"/>
      <c r="R186" s="22">
        <v>1</v>
      </c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>
        <v>1</v>
      </c>
      <c r="AE186" s="22">
        <v>3</v>
      </c>
      <c r="AF186" s="22">
        <v>13</v>
      </c>
      <c r="AG186" s="22"/>
      <c r="AH186" s="22"/>
      <c r="AI186" s="22"/>
      <c r="AJ186" s="22"/>
      <c r="AK186" s="22"/>
      <c r="AL186" s="22"/>
      <c r="AM186" s="22"/>
      <c r="AN186" s="22"/>
      <c r="AO186" s="22"/>
      <c r="AP186" s="41">
        <f t="shared" si="7"/>
        <v>580</v>
      </c>
      <c r="AQ186" s="31">
        <f t="shared" si="8"/>
        <v>58</v>
      </c>
    </row>
    <row r="187" spans="1:43">
      <c r="A187" s="16">
        <v>2034</v>
      </c>
      <c r="B187" s="16">
        <v>6</v>
      </c>
      <c r="C187" s="16"/>
      <c r="D187" s="17" t="s">
        <v>56</v>
      </c>
      <c r="E187" s="6" t="s">
        <v>1256</v>
      </c>
      <c r="F187" s="17" t="s">
        <v>899</v>
      </c>
      <c r="G187" s="4" t="s">
        <v>3</v>
      </c>
      <c r="H187" s="4">
        <v>2034</v>
      </c>
      <c r="I187" s="4"/>
      <c r="J187" s="4" t="str">
        <f t="shared" si="6"/>
        <v>en cours</v>
      </c>
      <c r="K187" s="4"/>
      <c r="L187" s="22"/>
      <c r="M187" s="22"/>
      <c r="N187" s="22">
        <v>2</v>
      </c>
      <c r="O187" s="22"/>
      <c r="P187" s="22"/>
      <c r="Q187" s="22"/>
      <c r="R187" s="22">
        <v>1</v>
      </c>
      <c r="S187" s="22"/>
      <c r="T187" s="22"/>
      <c r="U187" s="22">
        <v>1</v>
      </c>
      <c r="V187" s="22"/>
      <c r="W187" s="22"/>
      <c r="X187" s="22"/>
      <c r="Y187" s="22"/>
      <c r="Z187" s="22"/>
      <c r="AA187" s="22"/>
      <c r="AB187" s="22"/>
      <c r="AC187" s="22"/>
      <c r="AD187" s="22">
        <v>0</v>
      </c>
      <c r="AE187" s="22">
        <v>3</v>
      </c>
      <c r="AF187" s="22">
        <v>17</v>
      </c>
      <c r="AG187" s="22"/>
      <c r="AH187" s="22"/>
      <c r="AI187" s="22"/>
      <c r="AJ187" s="22"/>
      <c r="AK187" s="22"/>
      <c r="AL187" s="22"/>
      <c r="AM187" s="22"/>
      <c r="AN187" s="22"/>
      <c r="AO187" s="22"/>
      <c r="AP187" s="41">
        <f t="shared" si="7"/>
        <v>570</v>
      </c>
      <c r="AQ187" s="31">
        <f t="shared" si="8"/>
        <v>47.5</v>
      </c>
    </row>
    <row r="188" spans="1:43">
      <c r="A188" s="12">
        <v>2018</v>
      </c>
      <c r="B188" s="12">
        <v>10</v>
      </c>
      <c r="C188" s="12" t="s">
        <v>590</v>
      </c>
      <c r="D188" s="14" t="s">
        <v>44</v>
      </c>
      <c r="E188" s="29" t="s">
        <v>452</v>
      </c>
      <c r="F188" s="15" t="s">
        <v>900</v>
      </c>
      <c r="G188" s="13" t="s">
        <v>5</v>
      </c>
      <c r="H188" s="13">
        <v>2018</v>
      </c>
      <c r="I188" s="13">
        <v>2034</v>
      </c>
      <c r="J188" s="4">
        <f t="shared" si="6"/>
        <v>16</v>
      </c>
      <c r="K188" s="4">
        <v>55</v>
      </c>
      <c r="L188" s="22"/>
      <c r="M188" s="22"/>
      <c r="N188" s="22"/>
      <c r="O188" s="22">
        <v>1</v>
      </c>
      <c r="P188" s="22"/>
      <c r="Q188" s="22"/>
      <c r="R188" s="22"/>
      <c r="S188" s="22"/>
      <c r="T188" s="22"/>
      <c r="U188" s="22">
        <v>1</v>
      </c>
      <c r="V188" s="22"/>
      <c r="W188" s="22"/>
      <c r="X188" s="22"/>
      <c r="Y188" s="22"/>
      <c r="Z188" s="22"/>
      <c r="AA188" s="22"/>
      <c r="AB188" s="22"/>
      <c r="AC188" s="22"/>
      <c r="AD188" s="22">
        <v>1</v>
      </c>
      <c r="AE188" s="22">
        <v>3</v>
      </c>
      <c r="AF188" s="22">
        <v>17</v>
      </c>
      <c r="AG188" s="22"/>
      <c r="AH188" s="22">
        <v>1</v>
      </c>
      <c r="AI188" s="22"/>
      <c r="AJ188" s="22"/>
      <c r="AK188" s="22"/>
      <c r="AL188" s="22"/>
      <c r="AM188" s="22"/>
      <c r="AN188" s="22"/>
      <c r="AO188" s="22"/>
      <c r="AP188" s="41">
        <f t="shared" si="7"/>
        <v>570</v>
      </c>
      <c r="AQ188" s="31">
        <f t="shared" si="8"/>
        <v>35.625</v>
      </c>
    </row>
    <row r="189" spans="1:43">
      <c r="A189" s="16">
        <v>2025</v>
      </c>
      <c r="B189" s="16">
        <v>23</v>
      </c>
      <c r="C189" s="16"/>
      <c r="D189" s="17" t="s">
        <v>45</v>
      </c>
      <c r="E189" s="6" t="s">
        <v>1116</v>
      </c>
      <c r="F189" s="17" t="s">
        <v>913</v>
      </c>
      <c r="G189" s="17" t="s">
        <v>5</v>
      </c>
      <c r="H189" s="4">
        <v>2025</v>
      </c>
      <c r="I189" s="4">
        <v>2037</v>
      </c>
      <c r="J189" s="4">
        <f t="shared" si="6"/>
        <v>12</v>
      </c>
      <c r="K189" s="4">
        <v>10</v>
      </c>
      <c r="L189" s="22"/>
      <c r="M189" s="22"/>
      <c r="N189" s="22">
        <v>1</v>
      </c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>
        <v>2</v>
      </c>
      <c r="AE189" s="22">
        <v>4</v>
      </c>
      <c r="AF189" s="22">
        <v>16</v>
      </c>
      <c r="AG189" s="22"/>
      <c r="AH189" s="22"/>
      <c r="AI189" s="22"/>
      <c r="AJ189" s="22"/>
      <c r="AK189" s="22"/>
      <c r="AL189" s="22"/>
      <c r="AM189" s="22"/>
      <c r="AN189" s="22"/>
      <c r="AO189" s="22">
        <v>1</v>
      </c>
      <c r="AP189" s="41">
        <f t="shared" si="7"/>
        <v>560</v>
      </c>
      <c r="AQ189" s="31">
        <f t="shared" si="8"/>
        <v>46.666666666666664</v>
      </c>
    </row>
    <row r="190" spans="1:43">
      <c r="A190" s="16">
        <v>2030</v>
      </c>
      <c r="B190" s="12">
        <v>12</v>
      </c>
      <c r="C190" s="12"/>
      <c r="D190" s="14" t="s">
        <v>51</v>
      </c>
      <c r="E190" s="5" t="s">
        <v>1221</v>
      </c>
      <c r="F190" s="16" t="s">
        <v>899</v>
      </c>
      <c r="G190" s="13" t="s">
        <v>10</v>
      </c>
      <c r="H190" s="4">
        <v>2030</v>
      </c>
      <c r="I190" s="13">
        <v>2042</v>
      </c>
      <c r="J190" s="4">
        <f t="shared" si="6"/>
        <v>12</v>
      </c>
      <c r="K190" s="4">
        <v>30</v>
      </c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7"/>
      <c r="Z190" s="22"/>
      <c r="AA190" s="22">
        <v>1</v>
      </c>
      <c r="AB190" s="22">
        <v>2</v>
      </c>
      <c r="AC190" s="22"/>
      <c r="AD190" s="22">
        <v>0</v>
      </c>
      <c r="AE190" s="22">
        <v>1</v>
      </c>
      <c r="AF190" s="22">
        <v>6</v>
      </c>
      <c r="AG190" s="22"/>
      <c r="AH190" s="22"/>
      <c r="AI190" s="22"/>
      <c r="AJ190" s="22">
        <v>1</v>
      </c>
      <c r="AK190" s="22"/>
      <c r="AL190" s="22"/>
      <c r="AM190" s="22"/>
      <c r="AN190" s="22"/>
      <c r="AO190" s="22"/>
      <c r="AP190" s="41">
        <f t="shared" si="7"/>
        <v>560</v>
      </c>
      <c r="AQ190" s="31">
        <f t="shared" si="8"/>
        <v>46.666666666666664</v>
      </c>
    </row>
    <row r="191" spans="1:43">
      <c r="A191" s="16">
        <v>2026</v>
      </c>
      <c r="B191" s="16">
        <v>9</v>
      </c>
      <c r="C191" s="16"/>
      <c r="D191" s="17" t="s">
        <v>43</v>
      </c>
      <c r="E191" s="6" t="s">
        <v>1161</v>
      </c>
      <c r="F191" s="17"/>
      <c r="G191" s="4" t="s">
        <v>8</v>
      </c>
      <c r="H191" s="4">
        <v>2026</v>
      </c>
      <c r="I191" s="4">
        <v>2043</v>
      </c>
      <c r="J191" s="4">
        <f t="shared" si="6"/>
        <v>17</v>
      </c>
      <c r="K191" s="4">
        <v>19</v>
      </c>
      <c r="L191" s="22"/>
      <c r="M191" s="22"/>
      <c r="N191" s="22"/>
      <c r="O191" s="22">
        <v>1</v>
      </c>
      <c r="P191" s="22"/>
      <c r="Q191" s="22"/>
      <c r="R191" s="22"/>
      <c r="S191" s="22"/>
      <c r="T191" s="22"/>
      <c r="U191" s="22"/>
      <c r="V191" s="22" t="s">
        <v>595</v>
      </c>
      <c r="W191" s="22">
        <v>2</v>
      </c>
      <c r="X191" s="22">
        <v>0</v>
      </c>
      <c r="Y191" s="22">
        <v>0</v>
      </c>
      <c r="Z191" s="22">
        <v>2</v>
      </c>
      <c r="AA191" s="22"/>
      <c r="AB191" s="22"/>
      <c r="AC191" s="22"/>
      <c r="AD191" s="22">
        <v>1</v>
      </c>
      <c r="AE191" s="22">
        <v>1</v>
      </c>
      <c r="AF191" s="22">
        <v>6</v>
      </c>
      <c r="AG191" s="22"/>
      <c r="AH191" s="22"/>
      <c r="AI191" s="22"/>
      <c r="AJ191" s="22"/>
      <c r="AK191" s="22"/>
      <c r="AL191" s="22">
        <v>1</v>
      </c>
      <c r="AM191" s="22"/>
      <c r="AN191" s="22">
        <v>1</v>
      </c>
      <c r="AO191" s="22"/>
      <c r="AP191" s="41">
        <f t="shared" si="7"/>
        <v>560</v>
      </c>
      <c r="AQ191" s="31">
        <f t="shared" si="8"/>
        <v>32.941176470588232</v>
      </c>
    </row>
    <row r="192" spans="1:43">
      <c r="A192" s="16">
        <v>2037</v>
      </c>
      <c r="B192" s="16">
        <v>6</v>
      </c>
      <c r="C192" s="16"/>
      <c r="D192" s="17" t="s">
        <v>38</v>
      </c>
      <c r="E192" s="6" t="s">
        <v>1532</v>
      </c>
      <c r="F192" s="17" t="s">
        <v>899</v>
      </c>
      <c r="G192" s="4" t="s">
        <v>5</v>
      </c>
      <c r="H192" s="4">
        <v>2037</v>
      </c>
      <c r="I192" s="4"/>
      <c r="J192" s="4" t="str">
        <f t="shared" si="6"/>
        <v>en cours</v>
      </c>
      <c r="K192" s="4">
        <v>27</v>
      </c>
      <c r="L192" s="22">
        <v>3</v>
      </c>
      <c r="M192" s="22"/>
      <c r="N192" s="22"/>
      <c r="O192" s="22">
        <v>1</v>
      </c>
      <c r="P192" s="22"/>
      <c r="Q192" s="22"/>
      <c r="R192" s="22"/>
      <c r="S192" s="22"/>
      <c r="T192" s="22"/>
      <c r="U192" s="22"/>
      <c r="V192" s="22"/>
      <c r="W192" s="22">
        <v>1</v>
      </c>
      <c r="X192" s="22">
        <v>1</v>
      </c>
      <c r="Y192" s="22">
        <v>0</v>
      </c>
      <c r="Z192" s="22">
        <v>0</v>
      </c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41">
        <f t="shared" si="7"/>
        <v>550</v>
      </c>
      <c r="AQ192" s="31">
        <f t="shared" si="8"/>
        <v>61.111111111111114</v>
      </c>
    </row>
    <row r="193" spans="1:43">
      <c r="A193" s="16">
        <v>2035</v>
      </c>
      <c r="B193" s="16">
        <v>13</v>
      </c>
      <c r="C193" s="16"/>
      <c r="D193" s="17" t="s">
        <v>58</v>
      </c>
      <c r="E193" s="6" t="s">
        <v>1273</v>
      </c>
      <c r="F193" s="17" t="s">
        <v>899</v>
      </c>
      <c r="G193" s="4" t="s">
        <v>8</v>
      </c>
      <c r="H193" s="4">
        <v>2035</v>
      </c>
      <c r="I193" s="4"/>
      <c r="J193" s="4" t="str">
        <f t="shared" si="6"/>
        <v>en cours</v>
      </c>
      <c r="K193" s="4">
        <v>5</v>
      </c>
      <c r="L193" s="22"/>
      <c r="M193" s="22"/>
      <c r="N193" s="22">
        <v>1</v>
      </c>
      <c r="O193" s="22">
        <v>4</v>
      </c>
      <c r="P193" s="22"/>
      <c r="Q193" s="22"/>
      <c r="R193" s="22"/>
      <c r="S193" s="22"/>
      <c r="T193" s="22"/>
      <c r="U193" s="22"/>
      <c r="V193" s="22"/>
      <c r="W193" s="22">
        <v>1</v>
      </c>
      <c r="X193" s="22">
        <v>0</v>
      </c>
      <c r="Y193" s="22">
        <v>0</v>
      </c>
      <c r="Z193" s="22">
        <v>1</v>
      </c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41">
        <f t="shared" si="7"/>
        <v>550</v>
      </c>
      <c r="AQ193" s="31">
        <f t="shared" si="8"/>
        <v>50</v>
      </c>
    </row>
    <row r="194" spans="1:43">
      <c r="A194" s="16">
        <v>1996</v>
      </c>
      <c r="B194" s="16">
        <v>5</v>
      </c>
      <c r="C194" s="16" t="s">
        <v>588</v>
      </c>
      <c r="D194" s="17"/>
      <c r="E194" s="5" t="s">
        <v>691</v>
      </c>
      <c r="F194" s="16" t="s">
        <v>899</v>
      </c>
      <c r="G194" s="4" t="s">
        <v>8</v>
      </c>
      <c r="H194" s="4">
        <v>2003</v>
      </c>
      <c r="I194" s="4">
        <v>2014</v>
      </c>
      <c r="J194" s="4">
        <f t="shared" ref="J194:J257" si="9">IF(I194="","en cours",I194-H194)</f>
        <v>11</v>
      </c>
      <c r="K194" s="4" t="s">
        <v>685</v>
      </c>
      <c r="L194" s="22"/>
      <c r="M194" s="22"/>
      <c r="N194" s="22"/>
      <c r="O194" s="22">
        <v>2</v>
      </c>
      <c r="P194" s="22"/>
      <c r="Q194" s="22"/>
      <c r="R194" s="22"/>
      <c r="S194" s="22"/>
      <c r="T194" s="22"/>
      <c r="U194" s="22"/>
      <c r="V194" s="22"/>
      <c r="W194" s="22">
        <v>2</v>
      </c>
      <c r="X194" s="22">
        <v>0</v>
      </c>
      <c r="Y194" s="22">
        <v>0</v>
      </c>
      <c r="Z194" s="22">
        <v>2</v>
      </c>
      <c r="AA194" s="22"/>
      <c r="AB194" s="22"/>
      <c r="AC194" s="22"/>
      <c r="AD194" s="22">
        <v>0</v>
      </c>
      <c r="AE194" s="22">
        <v>1</v>
      </c>
      <c r="AF194" s="22">
        <v>5</v>
      </c>
      <c r="AG194" s="22"/>
      <c r="AH194" s="22"/>
      <c r="AI194" s="22"/>
      <c r="AJ194" s="22"/>
      <c r="AK194" s="22"/>
      <c r="AL194" s="22">
        <v>1</v>
      </c>
      <c r="AM194" s="22"/>
      <c r="AN194" s="22"/>
      <c r="AO194" s="22"/>
      <c r="AP194" s="41">
        <f t="shared" ref="AP194:AP257" si="10">(L194*50)+(M194*100)+(N194*50)+(O194*100)+(Q194*500)+(R194*100)+(S194*200)+(T194*50)+(U194*50)+(X194*300)+(Y194*200)+(Z194*100)+(AA194*200)+(AB194*100)+(AC194*300)+(AD194*50)+(AE194*50)+(AF194*10)+(AG194*50)+(AH194*50)+(AI194*50)+(AJ194*50)+(AK194*50)+(AL194*50)+(AM194*50)+(AN194*50)+(AO194*50)</f>
        <v>550</v>
      </c>
      <c r="AQ194" s="31">
        <f t="shared" ref="AQ194:AQ257" si="11">IF(J194="en cours",AP194/(2046-H194),AP194/J194)</f>
        <v>50</v>
      </c>
    </row>
    <row r="195" spans="1:43">
      <c r="A195" s="16">
        <v>2038</v>
      </c>
      <c r="B195" s="16">
        <v>9</v>
      </c>
      <c r="C195" s="16"/>
      <c r="D195" s="17" t="s">
        <v>57</v>
      </c>
      <c r="E195" s="6" t="s">
        <v>1590</v>
      </c>
      <c r="F195" s="17" t="s">
        <v>899</v>
      </c>
      <c r="G195" s="4" t="s">
        <v>8</v>
      </c>
      <c r="H195" s="4">
        <v>2038</v>
      </c>
      <c r="I195" s="4"/>
      <c r="J195" s="4" t="str">
        <f t="shared" si="9"/>
        <v>en cours</v>
      </c>
      <c r="K195" s="4">
        <v>19</v>
      </c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>
        <v>0</v>
      </c>
      <c r="AB195" s="22">
        <v>2</v>
      </c>
      <c r="AC195" s="22"/>
      <c r="AD195" s="22">
        <v>0</v>
      </c>
      <c r="AE195" s="22">
        <v>3</v>
      </c>
      <c r="AF195" s="22">
        <v>19</v>
      </c>
      <c r="AG195" s="22"/>
      <c r="AH195" s="22"/>
      <c r="AI195" s="22"/>
      <c r="AJ195" s="22"/>
      <c r="AK195" s="22"/>
      <c r="AL195" s="22"/>
      <c r="AM195" s="22"/>
      <c r="AN195" s="22"/>
      <c r="AO195" s="22"/>
      <c r="AP195" s="41">
        <f t="shared" si="10"/>
        <v>540</v>
      </c>
      <c r="AQ195" s="31">
        <f t="shared" si="11"/>
        <v>67.5</v>
      </c>
    </row>
    <row r="196" spans="1:43">
      <c r="A196" s="16">
        <v>2023</v>
      </c>
      <c r="B196" s="16">
        <v>49</v>
      </c>
      <c r="C196" s="16" t="s">
        <v>630</v>
      </c>
      <c r="D196" s="16" t="s">
        <v>42</v>
      </c>
      <c r="E196" s="5" t="s">
        <v>1017</v>
      </c>
      <c r="F196" s="17" t="s">
        <v>899</v>
      </c>
      <c r="G196" s="16" t="s">
        <v>10</v>
      </c>
      <c r="H196" s="4">
        <v>2023</v>
      </c>
      <c r="I196" s="4">
        <v>2036</v>
      </c>
      <c r="J196" s="4">
        <f t="shared" si="9"/>
        <v>13</v>
      </c>
      <c r="K196" s="4">
        <v>5</v>
      </c>
      <c r="L196" s="22"/>
      <c r="M196" s="22"/>
      <c r="N196" s="22">
        <v>2</v>
      </c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>
        <v>3</v>
      </c>
      <c r="AE196" s="22">
        <v>3</v>
      </c>
      <c r="AF196" s="22">
        <v>14</v>
      </c>
      <c r="AG196" s="22"/>
      <c r="AH196" s="22"/>
      <c r="AI196" s="22"/>
      <c r="AJ196" s="22"/>
      <c r="AK196" s="22"/>
      <c r="AL196" s="22"/>
      <c r="AM196" s="22"/>
      <c r="AN196" s="22"/>
      <c r="AO196" s="22"/>
      <c r="AP196" s="41">
        <f t="shared" si="10"/>
        <v>540</v>
      </c>
      <c r="AQ196" s="31">
        <f t="shared" si="11"/>
        <v>41.53846153846154</v>
      </c>
    </row>
    <row r="197" spans="1:43">
      <c r="A197" s="16">
        <v>2029</v>
      </c>
      <c r="B197" s="16">
        <v>9</v>
      </c>
      <c r="C197" s="16"/>
      <c r="D197" s="17" t="s">
        <v>48</v>
      </c>
      <c r="E197" s="6" t="s">
        <v>1151</v>
      </c>
      <c r="F197" s="17" t="s">
        <v>899</v>
      </c>
      <c r="G197" s="4" t="s">
        <v>5</v>
      </c>
      <c r="H197" s="4">
        <v>2029</v>
      </c>
      <c r="I197" s="4">
        <v>2044</v>
      </c>
      <c r="J197" s="4">
        <f t="shared" si="9"/>
        <v>15</v>
      </c>
      <c r="K197" s="4"/>
      <c r="L197" s="22"/>
      <c r="M197" s="22"/>
      <c r="N197" s="22">
        <v>1</v>
      </c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>
        <v>2</v>
      </c>
      <c r="AE197" s="22">
        <v>4</v>
      </c>
      <c r="AF197" s="22">
        <v>19</v>
      </c>
      <c r="AG197" s="22"/>
      <c r="AH197" s="22"/>
      <c r="AI197" s="22"/>
      <c r="AJ197" s="22"/>
      <c r="AK197" s="22"/>
      <c r="AL197" s="22"/>
      <c r="AM197" s="22"/>
      <c r="AN197" s="22"/>
      <c r="AO197" s="22"/>
      <c r="AP197" s="41">
        <f t="shared" si="10"/>
        <v>540</v>
      </c>
      <c r="AQ197" s="31">
        <f t="shared" si="11"/>
        <v>36</v>
      </c>
    </row>
    <row r="198" spans="1:43">
      <c r="A198" s="16">
        <v>2026</v>
      </c>
      <c r="B198" s="16">
        <v>11</v>
      </c>
      <c r="C198" s="16"/>
      <c r="D198" s="17" t="s">
        <v>38</v>
      </c>
      <c r="E198" s="6" t="s">
        <v>1328</v>
      </c>
      <c r="F198" s="17" t="s">
        <v>902</v>
      </c>
      <c r="G198" s="4" t="s">
        <v>8</v>
      </c>
      <c r="H198" s="4">
        <v>2026</v>
      </c>
      <c r="I198" s="4">
        <v>2041</v>
      </c>
      <c r="J198" s="4">
        <f t="shared" si="9"/>
        <v>15</v>
      </c>
      <c r="K198" s="4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>
        <v>2</v>
      </c>
      <c r="AE198" s="22">
        <v>4</v>
      </c>
      <c r="AF198" s="22">
        <v>23</v>
      </c>
      <c r="AG198" s="22"/>
      <c r="AH198" s="22"/>
      <c r="AI198" s="22"/>
      <c r="AJ198" s="22"/>
      <c r="AK198" s="22"/>
      <c r="AL198" s="22"/>
      <c r="AM198" s="22"/>
      <c r="AN198" s="22"/>
      <c r="AO198" s="22"/>
      <c r="AP198" s="41">
        <f t="shared" si="10"/>
        <v>530</v>
      </c>
      <c r="AQ198" s="31">
        <f t="shared" si="11"/>
        <v>35.333333333333336</v>
      </c>
    </row>
    <row r="199" spans="1:43">
      <c r="A199" s="12">
        <v>2004</v>
      </c>
      <c r="B199" s="12">
        <v>10</v>
      </c>
      <c r="C199" s="12" t="s">
        <v>590</v>
      </c>
      <c r="D199" s="14" t="s">
        <v>42</v>
      </c>
      <c r="E199" s="5" t="s">
        <v>15</v>
      </c>
      <c r="F199" s="16" t="s">
        <v>899</v>
      </c>
      <c r="G199" s="13" t="s">
        <v>3</v>
      </c>
      <c r="H199" s="13">
        <v>2004</v>
      </c>
      <c r="I199" s="13">
        <v>2019</v>
      </c>
      <c r="J199" s="4">
        <f t="shared" si="9"/>
        <v>15</v>
      </c>
      <c r="K199" s="4" t="s">
        <v>685</v>
      </c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>
        <v>3</v>
      </c>
      <c r="AE199" s="22">
        <v>5</v>
      </c>
      <c r="AF199" s="22">
        <v>13</v>
      </c>
      <c r="AG199" s="22"/>
      <c r="AH199" s="22"/>
      <c r="AI199" s="22"/>
      <c r="AJ199" s="22"/>
      <c r="AK199" s="22"/>
      <c r="AL199" s="22"/>
      <c r="AM199" s="22"/>
      <c r="AN199" s="22"/>
      <c r="AO199" s="22"/>
      <c r="AP199" s="41">
        <f t="shared" si="10"/>
        <v>530</v>
      </c>
      <c r="AQ199" s="31">
        <f t="shared" si="11"/>
        <v>35.333333333333336</v>
      </c>
    </row>
    <row r="200" spans="1:43">
      <c r="A200" s="16">
        <v>2001</v>
      </c>
      <c r="B200" s="16">
        <v>26</v>
      </c>
      <c r="C200" s="16" t="s">
        <v>587</v>
      </c>
      <c r="D200" s="17"/>
      <c r="E200" s="5" t="s">
        <v>670</v>
      </c>
      <c r="F200" s="15" t="s">
        <v>913</v>
      </c>
      <c r="G200" s="13" t="s">
        <v>5</v>
      </c>
      <c r="H200" s="4">
        <v>2003</v>
      </c>
      <c r="I200" s="9">
        <v>2019</v>
      </c>
      <c r="J200" s="4">
        <f t="shared" si="9"/>
        <v>16</v>
      </c>
      <c r="K200" s="4" t="s">
        <v>685</v>
      </c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>
        <v>1</v>
      </c>
      <c r="AC200" s="22"/>
      <c r="AD200" s="22">
        <v>2</v>
      </c>
      <c r="AE200" s="22">
        <v>3</v>
      </c>
      <c r="AF200" s="22">
        <v>13</v>
      </c>
      <c r="AG200" s="22"/>
      <c r="AH200" s="22"/>
      <c r="AI200" s="22"/>
      <c r="AJ200" s="22"/>
      <c r="AK200" s="22">
        <v>1</v>
      </c>
      <c r="AL200" s="22"/>
      <c r="AM200" s="22"/>
      <c r="AN200" s="22"/>
      <c r="AO200" s="22"/>
      <c r="AP200" s="41">
        <f t="shared" si="10"/>
        <v>530</v>
      </c>
      <c r="AQ200" s="31">
        <f t="shared" si="11"/>
        <v>33.125</v>
      </c>
    </row>
    <row r="201" spans="1:43">
      <c r="A201" s="12">
        <v>2020</v>
      </c>
      <c r="B201" s="12">
        <v>4</v>
      </c>
      <c r="C201" s="12" t="s">
        <v>588</v>
      </c>
      <c r="D201" s="14" t="s">
        <v>355</v>
      </c>
      <c r="E201" s="29" t="s">
        <v>502</v>
      </c>
      <c r="F201" s="16" t="s">
        <v>899</v>
      </c>
      <c r="G201" s="13" t="s">
        <v>10</v>
      </c>
      <c r="H201" s="13">
        <v>2020</v>
      </c>
      <c r="I201" s="13">
        <v>2037</v>
      </c>
      <c r="J201" s="4">
        <f t="shared" si="9"/>
        <v>17</v>
      </c>
      <c r="K201" s="4">
        <v>84</v>
      </c>
      <c r="L201" s="22">
        <v>1</v>
      </c>
      <c r="M201" s="22"/>
      <c r="N201" s="22">
        <v>3</v>
      </c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7"/>
      <c r="Z201" s="22"/>
      <c r="AA201" s="22"/>
      <c r="AB201" s="22"/>
      <c r="AC201" s="22"/>
      <c r="AD201" s="22">
        <v>2</v>
      </c>
      <c r="AE201" s="22">
        <v>2</v>
      </c>
      <c r="AF201" s="22">
        <v>3</v>
      </c>
      <c r="AG201" s="22"/>
      <c r="AH201" s="22"/>
      <c r="AI201" s="22"/>
      <c r="AJ201" s="22"/>
      <c r="AK201" s="22"/>
      <c r="AL201" s="22">
        <v>2</v>
      </c>
      <c r="AM201" s="22"/>
      <c r="AN201" s="22"/>
      <c r="AO201" s="22"/>
      <c r="AP201" s="41">
        <f t="shared" si="10"/>
        <v>530</v>
      </c>
      <c r="AQ201" s="31">
        <f t="shared" si="11"/>
        <v>31.176470588235293</v>
      </c>
    </row>
    <row r="202" spans="1:43">
      <c r="A202" s="12">
        <v>2015</v>
      </c>
      <c r="B202" s="12">
        <v>3</v>
      </c>
      <c r="C202" s="12" t="s">
        <v>588</v>
      </c>
      <c r="D202" s="14" t="s">
        <v>51</v>
      </c>
      <c r="E202" s="6" t="s">
        <v>358</v>
      </c>
      <c r="F202" s="15" t="s">
        <v>899</v>
      </c>
      <c r="G202" s="13" t="s">
        <v>3</v>
      </c>
      <c r="H202" s="13">
        <v>2015</v>
      </c>
      <c r="I202" s="13">
        <v>2030</v>
      </c>
      <c r="J202" s="4">
        <f t="shared" si="9"/>
        <v>15</v>
      </c>
      <c r="K202" s="4">
        <v>62</v>
      </c>
      <c r="L202" s="22"/>
      <c r="M202" s="22"/>
      <c r="N202" s="22"/>
      <c r="O202" s="22">
        <v>2</v>
      </c>
      <c r="P202" s="22"/>
      <c r="Q202" s="22"/>
      <c r="R202" s="22"/>
      <c r="S202" s="22"/>
      <c r="T202" s="22"/>
      <c r="U202" s="22">
        <v>1</v>
      </c>
      <c r="V202" s="22" t="s">
        <v>595</v>
      </c>
      <c r="W202" s="22">
        <v>1</v>
      </c>
      <c r="X202" s="22"/>
      <c r="Y202" s="22"/>
      <c r="Z202" s="22">
        <v>1</v>
      </c>
      <c r="AA202" s="22"/>
      <c r="AB202" s="22"/>
      <c r="AC202" s="22"/>
      <c r="AD202" s="22">
        <v>1</v>
      </c>
      <c r="AE202" s="22">
        <v>2</v>
      </c>
      <c r="AF202" s="22">
        <v>2</v>
      </c>
      <c r="AG202" s="22"/>
      <c r="AH202" s="22"/>
      <c r="AI202" s="22"/>
      <c r="AJ202" s="22"/>
      <c r="AK202" s="22"/>
      <c r="AL202" s="22"/>
      <c r="AM202" s="22"/>
      <c r="AN202" s="22"/>
      <c r="AO202" s="22"/>
      <c r="AP202" s="41">
        <f t="shared" si="10"/>
        <v>520</v>
      </c>
      <c r="AQ202" s="31">
        <f t="shared" si="11"/>
        <v>34.666666666666664</v>
      </c>
    </row>
    <row r="203" spans="1:43">
      <c r="A203" s="12">
        <v>1998</v>
      </c>
      <c r="B203" s="12">
        <v>5</v>
      </c>
      <c r="C203" s="12" t="s">
        <v>588</v>
      </c>
      <c r="D203" s="16"/>
      <c r="E203" s="5" t="s">
        <v>737</v>
      </c>
      <c r="F203" s="16" t="s">
        <v>899</v>
      </c>
      <c r="G203" s="13" t="s">
        <v>8</v>
      </c>
      <c r="H203" s="4">
        <v>2003</v>
      </c>
      <c r="I203" s="16">
        <v>2013</v>
      </c>
      <c r="J203" s="4">
        <f t="shared" si="9"/>
        <v>10</v>
      </c>
      <c r="K203" s="4" t="s">
        <v>685</v>
      </c>
      <c r="L203" s="22"/>
      <c r="M203" s="22"/>
      <c r="N203" s="22"/>
      <c r="O203" s="22">
        <v>4</v>
      </c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4">
        <v>0</v>
      </c>
      <c r="AE203" s="24">
        <v>1</v>
      </c>
      <c r="AF203" s="24">
        <v>6</v>
      </c>
      <c r="AG203" s="22"/>
      <c r="AH203" s="22"/>
      <c r="AI203" s="22"/>
      <c r="AJ203" s="22"/>
      <c r="AK203" s="22"/>
      <c r="AL203" s="22"/>
      <c r="AM203" s="22"/>
      <c r="AN203" s="22"/>
      <c r="AO203" s="22"/>
      <c r="AP203" s="41">
        <f t="shared" si="10"/>
        <v>510</v>
      </c>
      <c r="AQ203" s="31">
        <f t="shared" si="11"/>
        <v>51</v>
      </c>
    </row>
    <row r="204" spans="1:43">
      <c r="A204" s="16">
        <v>2023</v>
      </c>
      <c r="B204" s="16">
        <v>9</v>
      </c>
      <c r="C204" s="16" t="s">
        <v>590</v>
      </c>
      <c r="D204" s="16" t="s">
        <v>62</v>
      </c>
      <c r="E204" s="5" t="s">
        <v>940</v>
      </c>
      <c r="F204" s="17" t="s">
        <v>899</v>
      </c>
      <c r="G204" s="16" t="s">
        <v>639</v>
      </c>
      <c r="H204" s="4">
        <v>2023</v>
      </c>
      <c r="I204" s="4">
        <v>2034</v>
      </c>
      <c r="J204" s="4">
        <f t="shared" si="9"/>
        <v>11</v>
      </c>
      <c r="K204" s="4">
        <v>7</v>
      </c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>
        <v>2</v>
      </c>
      <c r="AE204" s="22">
        <v>4</v>
      </c>
      <c r="AF204" s="22">
        <v>21</v>
      </c>
      <c r="AG204" s="22"/>
      <c r="AH204" s="22"/>
      <c r="AI204" s="22"/>
      <c r="AJ204" s="22"/>
      <c r="AK204" s="22"/>
      <c r="AL204" s="22"/>
      <c r="AM204" s="22"/>
      <c r="AN204" s="22"/>
      <c r="AO204" s="22"/>
      <c r="AP204" s="41">
        <f t="shared" si="10"/>
        <v>510</v>
      </c>
      <c r="AQ204" s="31">
        <f t="shared" si="11"/>
        <v>46.363636363636367</v>
      </c>
    </row>
    <row r="205" spans="1:43">
      <c r="A205" s="12">
        <v>2004</v>
      </c>
      <c r="B205" s="12">
        <v>19</v>
      </c>
      <c r="C205" s="12" t="s">
        <v>589</v>
      </c>
      <c r="D205" s="14" t="s">
        <v>49</v>
      </c>
      <c r="E205" s="5" t="s">
        <v>25</v>
      </c>
      <c r="F205" s="16" t="s">
        <v>899</v>
      </c>
      <c r="G205" s="13" t="s">
        <v>5</v>
      </c>
      <c r="H205" s="13">
        <v>2004</v>
      </c>
      <c r="I205" s="13">
        <v>2019</v>
      </c>
      <c r="J205" s="4">
        <f t="shared" si="9"/>
        <v>15</v>
      </c>
      <c r="K205" s="4" t="s">
        <v>685</v>
      </c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>
        <v>1</v>
      </c>
      <c r="AC205" s="22"/>
      <c r="AD205" s="22">
        <v>2</v>
      </c>
      <c r="AE205" s="22">
        <v>3</v>
      </c>
      <c r="AF205" s="22">
        <v>16</v>
      </c>
      <c r="AG205" s="22"/>
      <c r="AH205" s="22"/>
      <c r="AI205" s="22"/>
      <c r="AJ205" s="22"/>
      <c r="AK205" s="22"/>
      <c r="AL205" s="22"/>
      <c r="AM205" s="22"/>
      <c r="AN205" s="22"/>
      <c r="AO205" s="22"/>
      <c r="AP205" s="41">
        <f t="shared" si="10"/>
        <v>510</v>
      </c>
      <c r="AQ205" s="31">
        <f t="shared" si="11"/>
        <v>34</v>
      </c>
    </row>
    <row r="206" spans="1:43">
      <c r="A206" s="16">
        <v>2027</v>
      </c>
      <c r="B206" s="16">
        <v>14</v>
      </c>
      <c r="C206" s="16"/>
      <c r="D206" s="17" t="s">
        <v>355</v>
      </c>
      <c r="E206" s="6" t="s">
        <v>1275</v>
      </c>
      <c r="F206" s="17" t="s">
        <v>899</v>
      </c>
      <c r="G206" s="4" t="s">
        <v>8</v>
      </c>
      <c r="H206" s="4">
        <v>2027</v>
      </c>
      <c r="I206" s="4">
        <v>2043</v>
      </c>
      <c r="J206" s="4">
        <f t="shared" si="9"/>
        <v>16</v>
      </c>
      <c r="K206" s="4">
        <v>30</v>
      </c>
      <c r="L206" s="22">
        <v>1</v>
      </c>
      <c r="M206" s="22"/>
      <c r="N206" s="22"/>
      <c r="O206" s="22">
        <v>2</v>
      </c>
      <c r="P206" s="22"/>
      <c r="Q206" s="22"/>
      <c r="R206" s="22"/>
      <c r="S206" s="22"/>
      <c r="T206" s="22"/>
      <c r="U206" s="22"/>
      <c r="V206" s="22" t="s">
        <v>595</v>
      </c>
      <c r="W206" s="22">
        <v>1</v>
      </c>
      <c r="X206" s="22">
        <v>0</v>
      </c>
      <c r="Y206" s="22">
        <v>0</v>
      </c>
      <c r="Z206" s="22">
        <v>1</v>
      </c>
      <c r="AA206" s="22"/>
      <c r="AB206" s="22"/>
      <c r="AC206" s="22"/>
      <c r="AD206" s="22">
        <v>0</v>
      </c>
      <c r="AE206" s="22">
        <v>1</v>
      </c>
      <c r="AF206" s="22">
        <v>6</v>
      </c>
      <c r="AG206" s="22">
        <v>1</v>
      </c>
      <c r="AH206" s="22"/>
      <c r="AI206" s="22"/>
      <c r="AJ206" s="22"/>
      <c r="AK206" s="22"/>
      <c r="AL206" s="22"/>
      <c r="AM206" s="22"/>
      <c r="AN206" s="22"/>
      <c r="AO206" s="22"/>
      <c r="AP206" s="41">
        <f t="shared" si="10"/>
        <v>510</v>
      </c>
      <c r="AQ206" s="31">
        <f t="shared" si="11"/>
        <v>31.875</v>
      </c>
    </row>
    <row r="207" spans="1:43">
      <c r="A207" s="12">
        <v>2017</v>
      </c>
      <c r="B207" s="12">
        <v>6</v>
      </c>
      <c r="C207" s="12" t="s">
        <v>590</v>
      </c>
      <c r="D207" s="14" t="s">
        <v>41</v>
      </c>
      <c r="E207" s="29" t="s">
        <v>419</v>
      </c>
      <c r="F207" s="15" t="s">
        <v>899</v>
      </c>
      <c r="G207" s="13" t="s">
        <v>5</v>
      </c>
      <c r="H207" s="13">
        <v>2017</v>
      </c>
      <c r="I207" s="13">
        <v>2034</v>
      </c>
      <c r="J207" s="4">
        <f t="shared" si="9"/>
        <v>17</v>
      </c>
      <c r="K207" s="4">
        <v>109</v>
      </c>
      <c r="L207" s="22"/>
      <c r="M207" s="22"/>
      <c r="N207" s="22"/>
      <c r="O207" s="22">
        <v>2</v>
      </c>
      <c r="P207" s="22"/>
      <c r="Q207" s="22"/>
      <c r="R207" s="22"/>
      <c r="S207" s="22"/>
      <c r="T207" s="22"/>
      <c r="U207" s="22">
        <v>1</v>
      </c>
      <c r="V207" s="22"/>
      <c r="W207" s="22"/>
      <c r="X207" s="22"/>
      <c r="Y207" s="22"/>
      <c r="Z207" s="22"/>
      <c r="AA207" s="22"/>
      <c r="AB207" s="22"/>
      <c r="AC207" s="22"/>
      <c r="AD207" s="22">
        <v>1</v>
      </c>
      <c r="AE207" s="22">
        <v>2</v>
      </c>
      <c r="AF207" s="22">
        <v>11</v>
      </c>
      <c r="AG207" s="22"/>
      <c r="AH207" s="22"/>
      <c r="AI207" s="22"/>
      <c r="AJ207" s="22"/>
      <c r="AK207" s="22"/>
      <c r="AL207" s="22"/>
      <c r="AM207" s="22"/>
      <c r="AN207" s="22"/>
      <c r="AO207" s="22"/>
      <c r="AP207" s="41">
        <f t="shared" si="10"/>
        <v>510</v>
      </c>
      <c r="AQ207" s="31">
        <f t="shared" si="11"/>
        <v>30</v>
      </c>
    </row>
    <row r="208" spans="1:43">
      <c r="A208" s="16">
        <v>2044</v>
      </c>
      <c r="B208" s="16">
        <v>4</v>
      </c>
      <c r="C208" s="16"/>
      <c r="D208" s="17" t="s">
        <v>66</v>
      </c>
      <c r="E208" s="6" t="s">
        <v>1710</v>
      </c>
      <c r="F208" s="17" t="s">
        <v>899</v>
      </c>
      <c r="G208" s="4" t="s">
        <v>5</v>
      </c>
      <c r="H208" s="4">
        <v>2044</v>
      </c>
      <c r="I208" s="4"/>
      <c r="J208" s="4" t="str">
        <f t="shared" si="9"/>
        <v>en cours</v>
      </c>
      <c r="K208" s="4">
        <v>32</v>
      </c>
      <c r="L208" s="22">
        <v>1</v>
      </c>
      <c r="M208" s="22"/>
      <c r="N208" s="22">
        <v>2</v>
      </c>
      <c r="O208" s="22">
        <v>1</v>
      </c>
      <c r="P208" s="22"/>
      <c r="Q208" s="22"/>
      <c r="R208" s="22"/>
      <c r="S208" s="22"/>
      <c r="T208" s="22"/>
      <c r="U208" s="22"/>
      <c r="V208" s="22"/>
      <c r="W208" s="22">
        <v>2</v>
      </c>
      <c r="X208" s="22">
        <v>0</v>
      </c>
      <c r="Y208" s="22">
        <v>0</v>
      </c>
      <c r="Z208" s="22">
        <v>2</v>
      </c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>
        <v>1</v>
      </c>
      <c r="AO208" s="22"/>
      <c r="AP208" s="41">
        <f t="shared" si="10"/>
        <v>500</v>
      </c>
      <c r="AQ208" s="31">
        <f t="shared" si="11"/>
        <v>250</v>
      </c>
    </row>
    <row r="209" spans="1:43">
      <c r="A209" s="16">
        <v>2038</v>
      </c>
      <c r="B209" s="16">
        <v>11</v>
      </c>
      <c r="C209" s="16"/>
      <c r="D209" s="17" t="s">
        <v>54</v>
      </c>
      <c r="E209" s="6" t="s">
        <v>1534</v>
      </c>
      <c r="F209" s="17" t="s">
        <v>899</v>
      </c>
      <c r="G209" s="4" t="s">
        <v>10</v>
      </c>
      <c r="H209" s="4">
        <v>2038</v>
      </c>
      <c r="I209" s="4"/>
      <c r="J209" s="4" t="str">
        <f t="shared" si="9"/>
        <v>en cours</v>
      </c>
      <c r="K209" s="4">
        <v>8</v>
      </c>
      <c r="L209" s="22">
        <v>3</v>
      </c>
      <c r="M209" s="22">
        <v>1</v>
      </c>
      <c r="N209" s="22">
        <v>1</v>
      </c>
      <c r="O209" s="22"/>
      <c r="P209" s="22"/>
      <c r="Q209" s="22"/>
      <c r="R209" s="22">
        <v>1</v>
      </c>
      <c r="S209" s="22"/>
      <c r="T209" s="22">
        <v>1</v>
      </c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>
        <v>1</v>
      </c>
      <c r="AP209" s="41">
        <f t="shared" si="10"/>
        <v>500</v>
      </c>
      <c r="AQ209" s="31">
        <f t="shared" si="11"/>
        <v>62.5</v>
      </c>
    </row>
    <row r="210" spans="1:43">
      <c r="A210" s="16">
        <v>2038</v>
      </c>
      <c r="B210" s="16">
        <v>8</v>
      </c>
      <c r="C210" s="16"/>
      <c r="D210" s="17" t="s">
        <v>47</v>
      </c>
      <c r="E210" s="6" t="s">
        <v>1536</v>
      </c>
      <c r="F210" s="17" t="s">
        <v>899</v>
      </c>
      <c r="G210" s="4" t="s">
        <v>24</v>
      </c>
      <c r="H210" s="4">
        <v>2038</v>
      </c>
      <c r="I210" s="4"/>
      <c r="J210" s="4" t="str">
        <f t="shared" si="9"/>
        <v>en cours</v>
      </c>
      <c r="K210" s="4">
        <v>4</v>
      </c>
      <c r="L210" s="22">
        <v>1</v>
      </c>
      <c r="M210" s="22"/>
      <c r="N210" s="22">
        <v>1</v>
      </c>
      <c r="O210" s="22">
        <v>2</v>
      </c>
      <c r="P210" s="22"/>
      <c r="Q210" s="22"/>
      <c r="R210" s="22"/>
      <c r="S210" s="22"/>
      <c r="T210" s="22"/>
      <c r="U210" s="22"/>
      <c r="V210" s="22"/>
      <c r="W210" s="22">
        <v>2</v>
      </c>
      <c r="X210" s="22">
        <v>0</v>
      </c>
      <c r="Y210" s="22">
        <v>0</v>
      </c>
      <c r="Z210" s="22">
        <v>2</v>
      </c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41">
        <f t="shared" si="10"/>
        <v>500</v>
      </c>
      <c r="AQ210" s="31">
        <f t="shared" si="11"/>
        <v>62.5</v>
      </c>
    </row>
    <row r="211" spans="1:43">
      <c r="A211" s="16">
        <v>2034</v>
      </c>
      <c r="B211" s="16">
        <v>21</v>
      </c>
      <c r="C211" s="16"/>
      <c r="D211" s="17" t="s">
        <v>56</v>
      </c>
      <c r="E211" s="6" t="s">
        <v>1586</v>
      </c>
      <c r="F211" s="17" t="s">
        <v>908</v>
      </c>
      <c r="G211" s="4" t="s">
        <v>10</v>
      </c>
      <c r="H211" s="4">
        <v>2034</v>
      </c>
      <c r="I211" s="4"/>
      <c r="J211" s="4" t="str">
        <f t="shared" si="9"/>
        <v>en cours</v>
      </c>
      <c r="K211" s="4"/>
      <c r="L211" s="22">
        <v>2</v>
      </c>
      <c r="M211" s="22"/>
      <c r="N211" s="22"/>
      <c r="O211" s="22">
        <v>1</v>
      </c>
      <c r="P211" s="22"/>
      <c r="Q211" s="22"/>
      <c r="R211" s="22"/>
      <c r="S211" s="22"/>
      <c r="T211" s="22">
        <v>1</v>
      </c>
      <c r="U211" s="22"/>
      <c r="V211" s="22"/>
      <c r="W211" s="22"/>
      <c r="X211" s="22"/>
      <c r="Y211" s="22"/>
      <c r="Z211" s="22"/>
      <c r="AA211" s="22"/>
      <c r="AB211" s="22">
        <v>1</v>
      </c>
      <c r="AC211" s="22"/>
      <c r="AD211" s="22">
        <v>1</v>
      </c>
      <c r="AE211" s="22">
        <v>1</v>
      </c>
      <c r="AF211" s="22">
        <v>5</v>
      </c>
      <c r="AG211" s="22"/>
      <c r="AH211" s="22"/>
      <c r="AI211" s="22"/>
      <c r="AJ211" s="22"/>
      <c r="AK211" s="22"/>
      <c r="AL211" s="22"/>
      <c r="AM211" s="22"/>
      <c r="AN211" s="22"/>
      <c r="AO211" s="22"/>
      <c r="AP211" s="41">
        <f t="shared" si="10"/>
        <v>500</v>
      </c>
      <c r="AQ211" s="31">
        <f t="shared" si="11"/>
        <v>41.666666666666664</v>
      </c>
    </row>
    <row r="212" spans="1:43">
      <c r="A212" s="16">
        <v>2031</v>
      </c>
      <c r="B212" s="16">
        <v>1</v>
      </c>
      <c r="C212" s="16"/>
      <c r="D212" s="17" t="s">
        <v>58</v>
      </c>
      <c r="E212" s="6" t="s">
        <v>1188</v>
      </c>
      <c r="F212" s="17" t="s">
        <v>899</v>
      </c>
      <c r="G212" s="4" t="s">
        <v>3</v>
      </c>
      <c r="H212" s="4">
        <v>2031</v>
      </c>
      <c r="I212" s="4">
        <v>2045</v>
      </c>
      <c r="J212" s="4">
        <f t="shared" si="9"/>
        <v>14</v>
      </c>
      <c r="K212" s="4">
        <v>31</v>
      </c>
      <c r="L212" s="22"/>
      <c r="M212" s="22"/>
      <c r="N212" s="22">
        <v>1</v>
      </c>
      <c r="O212" s="22"/>
      <c r="P212" s="22"/>
      <c r="Q212" s="22"/>
      <c r="R212" s="22">
        <v>1</v>
      </c>
      <c r="S212" s="22"/>
      <c r="T212" s="22"/>
      <c r="U212" s="22"/>
      <c r="V212" s="22"/>
      <c r="W212" s="22">
        <v>1</v>
      </c>
      <c r="X212" s="22">
        <v>1</v>
      </c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>
        <v>1</v>
      </c>
      <c r="AP212" s="41">
        <f t="shared" si="10"/>
        <v>500</v>
      </c>
      <c r="AQ212" s="31">
        <f t="shared" si="11"/>
        <v>35.714285714285715</v>
      </c>
    </row>
    <row r="213" spans="1:43">
      <c r="A213" s="12">
        <v>2020</v>
      </c>
      <c r="B213" s="12">
        <v>8</v>
      </c>
      <c r="C213" s="12" t="s">
        <v>590</v>
      </c>
      <c r="D213" s="14" t="s">
        <v>49</v>
      </c>
      <c r="E213" s="29" t="s">
        <v>504</v>
      </c>
      <c r="F213" s="15" t="s">
        <v>899</v>
      </c>
      <c r="G213" s="13" t="s">
        <v>10</v>
      </c>
      <c r="H213" s="13">
        <v>2020</v>
      </c>
      <c r="I213" s="13">
        <v>2034</v>
      </c>
      <c r="J213" s="4">
        <f t="shared" si="9"/>
        <v>14</v>
      </c>
      <c r="K213" s="4">
        <v>36</v>
      </c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>
        <v>1</v>
      </c>
      <c r="AB213" s="22">
        <v>2</v>
      </c>
      <c r="AC213" s="22"/>
      <c r="AD213" s="22"/>
      <c r="AE213" s="22"/>
      <c r="AF213" s="22"/>
      <c r="AG213" s="22"/>
      <c r="AH213" s="22"/>
      <c r="AI213" s="22"/>
      <c r="AJ213" s="22">
        <v>2</v>
      </c>
      <c r="AK213" s="22"/>
      <c r="AL213" s="22"/>
      <c r="AM213" s="22"/>
      <c r="AN213" s="22"/>
      <c r="AO213" s="22"/>
      <c r="AP213" s="41">
        <f t="shared" si="10"/>
        <v>500</v>
      </c>
      <c r="AQ213" s="31">
        <f t="shared" si="11"/>
        <v>35.714285714285715</v>
      </c>
    </row>
    <row r="214" spans="1:43">
      <c r="A214" s="12">
        <v>2012</v>
      </c>
      <c r="B214" s="12">
        <v>12</v>
      </c>
      <c r="C214" s="12" t="s">
        <v>590</v>
      </c>
      <c r="D214" s="14" t="s">
        <v>54</v>
      </c>
      <c r="E214" s="29" t="s">
        <v>280</v>
      </c>
      <c r="F214" s="15" t="s">
        <v>899</v>
      </c>
      <c r="G214" s="13" t="s">
        <v>10</v>
      </c>
      <c r="H214" s="13">
        <v>2012</v>
      </c>
      <c r="I214" s="13">
        <v>2027</v>
      </c>
      <c r="J214" s="4">
        <f t="shared" si="9"/>
        <v>15</v>
      </c>
      <c r="K214" s="4">
        <v>124</v>
      </c>
      <c r="L214" s="22">
        <v>1</v>
      </c>
      <c r="M214" s="22"/>
      <c r="N214" s="22"/>
      <c r="O214" s="22">
        <v>2</v>
      </c>
      <c r="P214" s="22"/>
      <c r="Q214" s="22"/>
      <c r="R214" s="22"/>
      <c r="S214" s="22"/>
      <c r="T214" s="22"/>
      <c r="U214" s="22"/>
      <c r="V214" s="22" t="s">
        <v>595</v>
      </c>
      <c r="W214" s="22">
        <v>1</v>
      </c>
      <c r="X214" s="22">
        <v>0</v>
      </c>
      <c r="Y214" s="22">
        <v>0</v>
      </c>
      <c r="Z214" s="22">
        <v>1</v>
      </c>
      <c r="AA214" s="22"/>
      <c r="AB214" s="22"/>
      <c r="AC214" s="22"/>
      <c r="AD214" s="22"/>
      <c r="AE214" s="22"/>
      <c r="AF214" s="22"/>
      <c r="AG214" s="22">
        <v>1</v>
      </c>
      <c r="AH214" s="22"/>
      <c r="AI214" s="22"/>
      <c r="AJ214" s="22"/>
      <c r="AK214" s="22"/>
      <c r="AL214" s="22"/>
      <c r="AM214" s="22"/>
      <c r="AN214" s="22"/>
      <c r="AO214" s="22">
        <v>2</v>
      </c>
      <c r="AP214" s="41">
        <f t="shared" si="10"/>
        <v>500</v>
      </c>
      <c r="AQ214" s="31">
        <f t="shared" si="11"/>
        <v>33.333333333333336</v>
      </c>
    </row>
    <row r="215" spans="1:43">
      <c r="A215" s="16">
        <v>2003</v>
      </c>
      <c r="B215" s="16">
        <v>11</v>
      </c>
      <c r="C215" s="16" t="s">
        <v>590</v>
      </c>
      <c r="D215" s="17"/>
      <c r="E215" s="5" t="s">
        <v>692</v>
      </c>
      <c r="F215" s="16" t="s">
        <v>902</v>
      </c>
      <c r="G215" s="4" t="s">
        <v>8</v>
      </c>
      <c r="H215" s="4">
        <v>2003</v>
      </c>
      <c r="I215" s="4">
        <v>2018</v>
      </c>
      <c r="J215" s="4">
        <f t="shared" si="9"/>
        <v>15</v>
      </c>
      <c r="K215" s="4" t="s">
        <v>685</v>
      </c>
      <c r="L215" s="22"/>
      <c r="M215" s="22"/>
      <c r="N215" s="22"/>
      <c r="O215" s="22">
        <v>1</v>
      </c>
      <c r="P215" s="22"/>
      <c r="Q215" s="22"/>
      <c r="R215" s="22"/>
      <c r="S215" s="22"/>
      <c r="T215" s="22"/>
      <c r="U215" s="22"/>
      <c r="V215" s="22"/>
      <c r="W215" s="22">
        <v>1</v>
      </c>
      <c r="X215" s="22"/>
      <c r="Y215" s="22"/>
      <c r="Z215" s="22">
        <v>1</v>
      </c>
      <c r="AA215" s="22"/>
      <c r="AB215" s="22"/>
      <c r="AC215" s="22"/>
      <c r="AD215" s="22">
        <v>2</v>
      </c>
      <c r="AE215" s="22">
        <v>2</v>
      </c>
      <c r="AF215" s="22">
        <v>10</v>
      </c>
      <c r="AG215" s="22"/>
      <c r="AH215" s="22"/>
      <c r="AI215" s="22"/>
      <c r="AJ215" s="22"/>
      <c r="AK215" s="22"/>
      <c r="AL215" s="22"/>
      <c r="AM215" s="22"/>
      <c r="AN215" s="22"/>
      <c r="AO215" s="22"/>
      <c r="AP215" s="41">
        <f t="shared" si="10"/>
        <v>500</v>
      </c>
      <c r="AQ215" s="31">
        <f t="shared" si="11"/>
        <v>33.333333333333336</v>
      </c>
    </row>
    <row r="216" spans="1:43">
      <c r="A216" s="16">
        <v>2023</v>
      </c>
      <c r="B216" s="16">
        <v>19</v>
      </c>
      <c r="C216" s="16" t="s">
        <v>589</v>
      </c>
      <c r="D216" s="17" t="s">
        <v>66</v>
      </c>
      <c r="E216" s="6" t="s">
        <v>950</v>
      </c>
      <c r="F216" s="17" t="s">
        <v>899</v>
      </c>
      <c r="G216" s="4" t="s">
        <v>3</v>
      </c>
      <c r="H216" s="4">
        <v>2023</v>
      </c>
      <c r="I216" s="4">
        <v>2039</v>
      </c>
      <c r="J216" s="4">
        <f t="shared" si="9"/>
        <v>16</v>
      </c>
      <c r="K216" s="4">
        <v>2</v>
      </c>
      <c r="L216" s="22"/>
      <c r="M216" s="22"/>
      <c r="N216" s="22"/>
      <c r="O216" s="22">
        <v>3</v>
      </c>
      <c r="P216" s="22"/>
      <c r="Q216" s="22"/>
      <c r="R216" s="22"/>
      <c r="S216" s="22"/>
      <c r="T216" s="22"/>
      <c r="U216" s="22"/>
      <c r="V216" s="22" t="s">
        <v>595</v>
      </c>
      <c r="W216" s="22">
        <v>1</v>
      </c>
      <c r="X216" s="22">
        <v>0</v>
      </c>
      <c r="Y216" s="22">
        <v>0</v>
      </c>
      <c r="Z216" s="22">
        <v>1</v>
      </c>
      <c r="AA216" s="22"/>
      <c r="AB216" s="22"/>
      <c r="AC216" s="22"/>
      <c r="AD216" s="22">
        <v>0</v>
      </c>
      <c r="AE216" s="22">
        <v>1</v>
      </c>
      <c r="AF216" s="22">
        <v>5</v>
      </c>
      <c r="AG216" s="22"/>
      <c r="AH216" s="22"/>
      <c r="AI216" s="22"/>
      <c r="AJ216" s="22"/>
      <c r="AK216" s="22"/>
      <c r="AL216" s="22"/>
      <c r="AM216" s="22"/>
      <c r="AN216" s="22"/>
      <c r="AO216" s="22"/>
      <c r="AP216" s="41">
        <f t="shared" si="10"/>
        <v>500</v>
      </c>
      <c r="AQ216" s="31">
        <f t="shared" si="11"/>
        <v>31.25</v>
      </c>
    </row>
    <row r="217" spans="1:43">
      <c r="A217" s="16">
        <v>2005</v>
      </c>
      <c r="B217" s="16" t="s">
        <v>684</v>
      </c>
      <c r="C217" s="16" t="s">
        <v>700</v>
      </c>
      <c r="D217" s="14" t="s">
        <v>685</v>
      </c>
      <c r="E217" s="29" t="s">
        <v>746</v>
      </c>
      <c r="F217" s="15" t="s">
        <v>899</v>
      </c>
      <c r="G217" s="13" t="s">
        <v>5</v>
      </c>
      <c r="H217" s="4">
        <v>2005</v>
      </c>
      <c r="I217" s="4">
        <v>2022</v>
      </c>
      <c r="J217" s="4">
        <f t="shared" si="9"/>
        <v>17</v>
      </c>
      <c r="K217" s="4" t="s">
        <v>685</v>
      </c>
      <c r="L217" s="22"/>
      <c r="M217" s="22"/>
      <c r="N217" s="22"/>
      <c r="O217" s="22">
        <v>1</v>
      </c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>
        <v>1</v>
      </c>
      <c r="AB217" s="22">
        <v>2</v>
      </c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41">
        <f t="shared" si="10"/>
        <v>500</v>
      </c>
      <c r="AQ217" s="31">
        <f t="shared" si="11"/>
        <v>29.411764705882351</v>
      </c>
    </row>
    <row r="218" spans="1:43">
      <c r="A218" s="12">
        <v>2019</v>
      </c>
      <c r="B218" s="12">
        <v>11</v>
      </c>
      <c r="C218" s="12" t="s">
        <v>590</v>
      </c>
      <c r="D218" s="14" t="s">
        <v>48</v>
      </c>
      <c r="E218" s="40" t="s">
        <v>585</v>
      </c>
      <c r="F218" s="15" t="s">
        <v>899</v>
      </c>
      <c r="G218" s="13" t="s">
        <v>5</v>
      </c>
      <c r="H218" s="13">
        <v>2019</v>
      </c>
      <c r="I218" s="8">
        <v>2037</v>
      </c>
      <c r="J218" s="4">
        <f t="shared" si="9"/>
        <v>18</v>
      </c>
      <c r="K218" s="4">
        <v>55</v>
      </c>
      <c r="L218" s="22">
        <v>2</v>
      </c>
      <c r="M218" s="22"/>
      <c r="N218" s="22"/>
      <c r="O218" s="22">
        <v>3</v>
      </c>
      <c r="P218" s="22"/>
      <c r="Q218" s="22"/>
      <c r="R218" s="22"/>
      <c r="S218" s="22"/>
      <c r="T218" s="22"/>
      <c r="U218" s="22"/>
      <c r="V218" s="22"/>
      <c r="W218" s="22">
        <v>1</v>
      </c>
      <c r="X218" s="22">
        <v>0</v>
      </c>
      <c r="Y218" s="27">
        <v>0</v>
      </c>
      <c r="Z218" s="22">
        <v>1</v>
      </c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41">
        <f t="shared" si="10"/>
        <v>500</v>
      </c>
      <c r="AQ218" s="31">
        <f t="shared" si="11"/>
        <v>27.777777777777779</v>
      </c>
    </row>
    <row r="219" spans="1:43">
      <c r="A219" s="16">
        <v>2014</v>
      </c>
      <c r="B219" s="16" t="s">
        <v>684</v>
      </c>
      <c r="C219" s="16" t="s">
        <v>700</v>
      </c>
      <c r="D219" s="17" t="s">
        <v>685</v>
      </c>
      <c r="E219" s="6" t="s">
        <v>735</v>
      </c>
      <c r="F219" s="17" t="s">
        <v>901</v>
      </c>
      <c r="G219" s="4" t="s">
        <v>8</v>
      </c>
      <c r="H219" s="13">
        <v>2014</v>
      </c>
      <c r="I219" s="9">
        <v>2028</v>
      </c>
      <c r="J219" s="4">
        <f t="shared" si="9"/>
        <v>14</v>
      </c>
      <c r="K219" s="4">
        <v>6</v>
      </c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4">
        <v>3</v>
      </c>
      <c r="AE219" s="24">
        <v>3</v>
      </c>
      <c r="AF219" s="24">
        <v>19</v>
      </c>
      <c r="AG219" s="22"/>
      <c r="AH219" s="22"/>
      <c r="AI219" s="22"/>
      <c r="AJ219" s="22"/>
      <c r="AK219" s="22"/>
      <c r="AL219" s="22"/>
      <c r="AM219" s="22"/>
      <c r="AN219" s="22"/>
      <c r="AO219" s="22"/>
      <c r="AP219" s="41">
        <f t="shared" si="10"/>
        <v>490</v>
      </c>
      <c r="AQ219" s="31">
        <f t="shared" si="11"/>
        <v>35</v>
      </c>
    </row>
    <row r="220" spans="1:43">
      <c r="A220" s="12">
        <v>2017</v>
      </c>
      <c r="B220" s="12">
        <v>24</v>
      </c>
      <c r="C220" s="12" t="s">
        <v>587</v>
      </c>
      <c r="D220" s="14" t="s">
        <v>49</v>
      </c>
      <c r="E220" s="29" t="s">
        <v>437</v>
      </c>
      <c r="F220" s="16" t="s">
        <v>899</v>
      </c>
      <c r="G220" s="13" t="s">
        <v>5</v>
      </c>
      <c r="H220" s="13">
        <v>2017</v>
      </c>
      <c r="I220" s="13">
        <v>2032</v>
      </c>
      <c r="J220" s="4">
        <f t="shared" si="9"/>
        <v>15</v>
      </c>
      <c r="K220" s="4">
        <v>45</v>
      </c>
      <c r="L220" s="22"/>
      <c r="M220" s="22"/>
      <c r="N220" s="22"/>
      <c r="O220" s="22">
        <v>2</v>
      </c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>
        <v>1</v>
      </c>
      <c r="AC220" s="22"/>
      <c r="AD220" s="22"/>
      <c r="AE220" s="22">
        <v>2</v>
      </c>
      <c r="AF220" s="22">
        <v>8</v>
      </c>
      <c r="AG220" s="22"/>
      <c r="AH220" s="22"/>
      <c r="AI220" s="22"/>
      <c r="AJ220" s="22"/>
      <c r="AK220" s="22"/>
      <c r="AL220" s="22"/>
      <c r="AM220" s="22"/>
      <c r="AN220" s="22"/>
      <c r="AO220" s="22"/>
      <c r="AP220" s="41">
        <f t="shared" si="10"/>
        <v>480</v>
      </c>
      <c r="AQ220" s="31">
        <f t="shared" si="11"/>
        <v>32</v>
      </c>
    </row>
    <row r="221" spans="1:43">
      <c r="A221" s="12">
        <v>2011</v>
      </c>
      <c r="B221" s="12">
        <v>12</v>
      </c>
      <c r="C221" s="12" t="s">
        <v>590</v>
      </c>
      <c r="D221" s="14" t="s">
        <v>46</v>
      </c>
      <c r="E221" s="5" t="s">
        <v>252</v>
      </c>
      <c r="F221" s="15" t="s">
        <v>899</v>
      </c>
      <c r="G221" s="13" t="s">
        <v>5</v>
      </c>
      <c r="H221" s="13">
        <v>2011</v>
      </c>
      <c r="I221" s="13">
        <v>2030</v>
      </c>
      <c r="J221" s="4">
        <f t="shared" si="9"/>
        <v>19</v>
      </c>
      <c r="K221" s="4">
        <v>108</v>
      </c>
      <c r="L221" s="22">
        <v>1</v>
      </c>
      <c r="M221" s="22"/>
      <c r="N221" s="22"/>
      <c r="O221" s="22">
        <v>1</v>
      </c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>
        <v>2</v>
      </c>
      <c r="AE221" s="22">
        <v>2</v>
      </c>
      <c r="AF221" s="22">
        <v>13</v>
      </c>
      <c r="AG221" s="22"/>
      <c r="AH221" s="22"/>
      <c r="AI221" s="22"/>
      <c r="AJ221" s="22"/>
      <c r="AK221" s="22"/>
      <c r="AL221" s="22"/>
      <c r="AM221" s="22"/>
      <c r="AN221" s="22"/>
      <c r="AO221" s="22"/>
      <c r="AP221" s="41">
        <f t="shared" si="10"/>
        <v>480</v>
      </c>
      <c r="AQ221" s="31">
        <f t="shared" si="11"/>
        <v>25.263157894736842</v>
      </c>
    </row>
    <row r="222" spans="1:43">
      <c r="A222" s="16">
        <v>2024</v>
      </c>
      <c r="B222" s="16">
        <v>29</v>
      </c>
      <c r="C222" s="16"/>
      <c r="D222" s="32" t="s">
        <v>43</v>
      </c>
      <c r="E222" s="37" t="s">
        <v>1019</v>
      </c>
      <c r="F222" s="17"/>
      <c r="G222" s="16" t="s">
        <v>24</v>
      </c>
      <c r="H222" s="4">
        <v>2024</v>
      </c>
      <c r="I222" s="4">
        <v>2037</v>
      </c>
      <c r="J222" s="4">
        <f t="shared" si="9"/>
        <v>13</v>
      </c>
      <c r="K222" s="4">
        <v>4</v>
      </c>
      <c r="L222" s="4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>
        <v>4</v>
      </c>
      <c r="AE222" s="22">
        <v>4</v>
      </c>
      <c r="AF222" s="22">
        <v>7</v>
      </c>
      <c r="AG222" s="22"/>
      <c r="AH222" s="22"/>
      <c r="AI222" s="22"/>
      <c r="AJ222" s="22"/>
      <c r="AK222" s="22"/>
      <c r="AL222" s="22"/>
      <c r="AM222" s="22"/>
      <c r="AN222" s="22"/>
      <c r="AO222" s="22"/>
      <c r="AP222" s="41">
        <f t="shared" si="10"/>
        <v>470</v>
      </c>
      <c r="AQ222" s="31">
        <f t="shared" si="11"/>
        <v>36.153846153846153</v>
      </c>
    </row>
    <row r="223" spans="1:43">
      <c r="A223" s="12">
        <v>2020</v>
      </c>
      <c r="B223" s="12">
        <v>3</v>
      </c>
      <c r="C223" s="12" t="s">
        <v>588</v>
      </c>
      <c r="D223" s="14" t="s">
        <v>43</v>
      </c>
      <c r="E223" s="29" t="s">
        <v>501</v>
      </c>
      <c r="F223" s="15" t="s">
        <v>899</v>
      </c>
      <c r="G223" s="13" t="s">
        <v>3</v>
      </c>
      <c r="H223" s="13">
        <v>2020</v>
      </c>
      <c r="I223" s="13">
        <v>2033</v>
      </c>
      <c r="J223" s="4">
        <f t="shared" si="9"/>
        <v>13</v>
      </c>
      <c r="K223" s="4">
        <v>5</v>
      </c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>
        <v>3</v>
      </c>
      <c r="AE223" s="22">
        <v>3</v>
      </c>
      <c r="AF223" s="22">
        <v>17</v>
      </c>
      <c r="AG223" s="22"/>
      <c r="AH223" s="22"/>
      <c r="AI223" s="22"/>
      <c r="AJ223" s="22"/>
      <c r="AK223" s="22"/>
      <c r="AL223" s="22"/>
      <c r="AM223" s="22"/>
      <c r="AN223" s="22"/>
      <c r="AO223" s="22"/>
      <c r="AP223" s="41">
        <f t="shared" si="10"/>
        <v>470</v>
      </c>
      <c r="AQ223" s="31">
        <f t="shared" si="11"/>
        <v>36.153846153846153</v>
      </c>
    </row>
    <row r="224" spans="1:43">
      <c r="A224" s="16">
        <v>2023</v>
      </c>
      <c r="B224" s="16">
        <v>31</v>
      </c>
      <c r="C224" s="16"/>
      <c r="D224" s="17" t="s">
        <v>65</v>
      </c>
      <c r="E224" s="6" t="s">
        <v>1133</v>
      </c>
      <c r="F224" s="17"/>
      <c r="G224" s="4" t="s">
        <v>10</v>
      </c>
      <c r="H224" s="4">
        <v>2023</v>
      </c>
      <c r="I224" s="4">
        <v>2038</v>
      </c>
      <c r="J224" s="4">
        <f t="shared" si="9"/>
        <v>15</v>
      </c>
      <c r="K224" s="4">
        <v>30</v>
      </c>
      <c r="L224" s="22"/>
      <c r="M224" s="22"/>
      <c r="N224" s="22"/>
      <c r="O224" s="22"/>
      <c r="P224" s="22"/>
      <c r="Q224" s="22"/>
      <c r="R224" s="22"/>
      <c r="S224" s="22"/>
      <c r="T224" s="22">
        <v>1</v>
      </c>
      <c r="U224" s="22">
        <v>1</v>
      </c>
      <c r="V224" s="22"/>
      <c r="W224" s="22"/>
      <c r="X224" s="22"/>
      <c r="Y224" s="22"/>
      <c r="Z224" s="22"/>
      <c r="AA224" s="22"/>
      <c r="AB224" s="22"/>
      <c r="AC224" s="22"/>
      <c r="AD224" s="22">
        <v>1</v>
      </c>
      <c r="AE224" s="22">
        <v>3</v>
      </c>
      <c r="AF224" s="22">
        <v>12</v>
      </c>
      <c r="AG224" s="22"/>
      <c r="AH224" s="22"/>
      <c r="AI224" s="22">
        <v>1</v>
      </c>
      <c r="AJ224" s="22"/>
      <c r="AK224" s="22"/>
      <c r="AL224" s="22"/>
      <c r="AM224" s="22"/>
      <c r="AN224" s="22"/>
      <c r="AO224" s="22"/>
      <c r="AP224" s="41">
        <f t="shared" si="10"/>
        <v>470</v>
      </c>
      <c r="AQ224" s="31">
        <f t="shared" si="11"/>
        <v>31.333333333333332</v>
      </c>
    </row>
    <row r="225" spans="1:43">
      <c r="A225" s="12">
        <v>2010</v>
      </c>
      <c r="B225" s="12">
        <v>2</v>
      </c>
      <c r="C225" s="12" t="s">
        <v>588</v>
      </c>
      <c r="D225" s="14" t="s">
        <v>38</v>
      </c>
      <c r="E225" s="29" t="s">
        <v>213</v>
      </c>
      <c r="F225" s="15" t="s">
        <v>899</v>
      </c>
      <c r="G225" s="13" t="s">
        <v>8</v>
      </c>
      <c r="H225" s="13">
        <v>2010</v>
      </c>
      <c r="I225" s="13">
        <v>2026</v>
      </c>
      <c r="J225" s="4">
        <f t="shared" si="9"/>
        <v>16</v>
      </c>
      <c r="K225" s="4">
        <v>144</v>
      </c>
      <c r="L225" s="22">
        <v>1</v>
      </c>
      <c r="M225" s="22"/>
      <c r="N225" s="22">
        <v>3</v>
      </c>
      <c r="O225" s="22"/>
      <c r="P225" s="22"/>
      <c r="Q225" s="22"/>
      <c r="R225" s="23">
        <v>1</v>
      </c>
      <c r="S225" s="22"/>
      <c r="T225" s="22"/>
      <c r="U225" s="22"/>
      <c r="V225" s="22" t="s">
        <v>595</v>
      </c>
      <c r="W225" s="22"/>
      <c r="X225" s="22"/>
      <c r="Y225" s="27"/>
      <c r="Z225" s="22"/>
      <c r="AA225" s="22"/>
      <c r="AB225" s="22"/>
      <c r="AC225" s="22"/>
      <c r="AD225" s="22">
        <v>0</v>
      </c>
      <c r="AE225" s="22">
        <v>1</v>
      </c>
      <c r="AF225" s="22">
        <v>6</v>
      </c>
      <c r="AG225" s="24">
        <v>1</v>
      </c>
      <c r="AH225" s="22"/>
      <c r="AI225" s="22"/>
      <c r="AJ225" s="22"/>
      <c r="AK225" s="22"/>
      <c r="AL225" s="22"/>
      <c r="AM225" s="22"/>
      <c r="AN225" s="22"/>
      <c r="AO225" s="22"/>
      <c r="AP225" s="41">
        <f t="shared" si="10"/>
        <v>460</v>
      </c>
      <c r="AQ225" s="31">
        <f t="shared" si="11"/>
        <v>28.75</v>
      </c>
    </row>
    <row r="226" spans="1:43">
      <c r="A226" s="16">
        <v>1996</v>
      </c>
      <c r="B226" s="16">
        <v>20</v>
      </c>
      <c r="C226" s="16" t="s">
        <v>589</v>
      </c>
      <c r="D226" s="17"/>
      <c r="E226" s="5" t="s">
        <v>686</v>
      </c>
      <c r="F226" s="16" t="s">
        <v>917</v>
      </c>
      <c r="G226" s="4" t="s">
        <v>5</v>
      </c>
      <c r="H226" s="4">
        <v>2003</v>
      </c>
      <c r="I226" s="4">
        <v>2011</v>
      </c>
      <c r="J226" s="4">
        <f t="shared" si="9"/>
        <v>8</v>
      </c>
      <c r="K226" s="4" t="s">
        <v>685</v>
      </c>
      <c r="L226" s="22"/>
      <c r="M226" s="22"/>
      <c r="N226" s="22"/>
      <c r="O226" s="22">
        <v>3</v>
      </c>
      <c r="P226" s="22"/>
      <c r="Q226" s="22"/>
      <c r="R226" s="22"/>
      <c r="S226" s="22"/>
      <c r="T226" s="22"/>
      <c r="U226" s="22"/>
      <c r="V226" s="22"/>
      <c r="W226" s="22">
        <v>1</v>
      </c>
      <c r="X226" s="22">
        <v>0</v>
      </c>
      <c r="Y226" s="22">
        <v>0</v>
      </c>
      <c r="Z226" s="22">
        <v>1</v>
      </c>
      <c r="AA226" s="22"/>
      <c r="AB226" s="22"/>
      <c r="AC226" s="22"/>
      <c r="AD226" s="22">
        <v>0</v>
      </c>
      <c r="AE226" s="22">
        <v>0</v>
      </c>
      <c r="AF226" s="22">
        <v>0</v>
      </c>
      <c r="AG226" s="22"/>
      <c r="AH226" s="22"/>
      <c r="AI226" s="22"/>
      <c r="AJ226" s="22"/>
      <c r="AK226" s="22"/>
      <c r="AL226" s="22"/>
      <c r="AM226" s="22"/>
      <c r="AN226" s="22">
        <v>1</v>
      </c>
      <c r="AO226" s="22"/>
      <c r="AP226" s="41">
        <f t="shared" si="10"/>
        <v>450</v>
      </c>
      <c r="AQ226" s="31">
        <f t="shared" si="11"/>
        <v>56.25</v>
      </c>
    </row>
    <row r="227" spans="1:43">
      <c r="A227" s="16">
        <v>2026</v>
      </c>
      <c r="B227" s="16" t="s">
        <v>684</v>
      </c>
      <c r="C227" s="16"/>
      <c r="D227" s="17"/>
      <c r="E227" s="6" t="s">
        <v>1269</v>
      </c>
      <c r="F227" s="17" t="s">
        <v>899</v>
      </c>
      <c r="G227" s="4" t="s">
        <v>3</v>
      </c>
      <c r="H227" s="4">
        <v>2026</v>
      </c>
      <c r="I227" s="4">
        <v>2040</v>
      </c>
      <c r="J227" s="4">
        <f t="shared" si="9"/>
        <v>14</v>
      </c>
      <c r="K227" s="4">
        <v>47</v>
      </c>
      <c r="L227" s="22">
        <v>1</v>
      </c>
      <c r="M227" s="22"/>
      <c r="N227" s="22"/>
      <c r="O227" s="22">
        <v>2</v>
      </c>
      <c r="P227" s="22"/>
      <c r="Q227" s="22"/>
      <c r="R227" s="22"/>
      <c r="S227" s="22"/>
      <c r="T227" s="22"/>
      <c r="U227" s="22"/>
      <c r="V227" s="22" t="s">
        <v>595</v>
      </c>
      <c r="W227" s="22">
        <v>1</v>
      </c>
      <c r="X227" s="22"/>
      <c r="Y227" s="22">
        <v>1</v>
      </c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41">
        <f t="shared" si="10"/>
        <v>450</v>
      </c>
      <c r="AQ227" s="31">
        <f t="shared" si="11"/>
        <v>32.142857142857146</v>
      </c>
    </row>
    <row r="228" spans="1:43">
      <c r="A228" s="12">
        <v>2018</v>
      </c>
      <c r="B228" s="12">
        <v>16</v>
      </c>
      <c r="C228" s="12" t="s">
        <v>589</v>
      </c>
      <c r="D228" s="14" t="s">
        <v>43</v>
      </c>
      <c r="E228" s="29" t="s">
        <v>458</v>
      </c>
      <c r="F228" s="15" t="s">
        <v>899</v>
      </c>
      <c r="G228" s="13" t="s">
        <v>10</v>
      </c>
      <c r="H228" s="13">
        <v>2018</v>
      </c>
      <c r="I228" s="13">
        <v>2032</v>
      </c>
      <c r="J228" s="4">
        <f t="shared" si="9"/>
        <v>14</v>
      </c>
      <c r="K228" s="4">
        <v>107</v>
      </c>
      <c r="L228" s="22">
        <v>1</v>
      </c>
      <c r="M228" s="22">
        <v>1</v>
      </c>
      <c r="N228" s="22"/>
      <c r="O228" s="22">
        <v>1</v>
      </c>
      <c r="P228" s="22"/>
      <c r="Q228" s="22"/>
      <c r="R228" s="22"/>
      <c r="S228" s="22"/>
      <c r="T228" s="22"/>
      <c r="U228" s="22"/>
      <c r="V228" s="22"/>
      <c r="W228" s="22">
        <v>1</v>
      </c>
      <c r="X228" s="22"/>
      <c r="Y228" s="22">
        <v>1</v>
      </c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41">
        <f t="shared" si="10"/>
        <v>450</v>
      </c>
      <c r="AQ228" s="31">
        <f t="shared" si="11"/>
        <v>32.142857142857146</v>
      </c>
    </row>
    <row r="229" spans="1:43" ht="25.5">
      <c r="A229" s="12">
        <v>2019</v>
      </c>
      <c r="B229" s="12">
        <v>4</v>
      </c>
      <c r="C229" s="12" t="s">
        <v>588</v>
      </c>
      <c r="D229" s="14" t="s">
        <v>49</v>
      </c>
      <c r="E229" s="29" t="s">
        <v>474</v>
      </c>
      <c r="F229" s="16" t="s">
        <v>899</v>
      </c>
      <c r="G229" s="13" t="s">
        <v>8</v>
      </c>
      <c r="H229" s="13">
        <v>2019</v>
      </c>
      <c r="I229" s="13">
        <v>2034</v>
      </c>
      <c r="J229" s="4">
        <f t="shared" si="9"/>
        <v>15</v>
      </c>
      <c r="K229" s="4">
        <v>58</v>
      </c>
      <c r="L229" s="22">
        <v>1</v>
      </c>
      <c r="M229" s="22"/>
      <c r="N229" s="22">
        <v>4</v>
      </c>
      <c r="O229" s="22">
        <v>1</v>
      </c>
      <c r="P229" s="22"/>
      <c r="Q229" s="22"/>
      <c r="R229" s="23">
        <v>1</v>
      </c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41">
        <f t="shared" si="10"/>
        <v>450</v>
      </c>
      <c r="AQ229" s="31">
        <f t="shared" si="11"/>
        <v>30</v>
      </c>
    </row>
    <row r="230" spans="1:43">
      <c r="A230" s="16">
        <v>2027</v>
      </c>
      <c r="B230" s="16">
        <v>44</v>
      </c>
      <c r="C230" s="16"/>
      <c r="D230" s="17" t="s">
        <v>49</v>
      </c>
      <c r="E230" s="6" t="s">
        <v>1270</v>
      </c>
      <c r="F230" s="17" t="s">
        <v>899</v>
      </c>
      <c r="G230" s="4" t="s">
        <v>10</v>
      </c>
      <c r="H230" s="4">
        <v>2027</v>
      </c>
      <c r="I230" s="4">
        <v>2042</v>
      </c>
      <c r="J230" s="4">
        <f t="shared" si="9"/>
        <v>15</v>
      </c>
      <c r="K230" s="4">
        <v>36</v>
      </c>
      <c r="L230" s="22">
        <v>2</v>
      </c>
      <c r="M230" s="22">
        <v>2</v>
      </c>
      <c r="N230" s="22"/>
      <c r="O230" s="22"/>
      <c r="P230" s="22"/>
      <c r="Q230" s="22"/>
      <c r="R230" s="22"/>
      <c r="S230" s="22"/>
      <c r="T230" s="22">
        <v>1</v>
      </c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>
        <v>2</v>
      </c>
      <c r="AJ230" s="22"/>
      <c r="AK230" s="22"/>
      <c r="AL230" s="22"/>
      <c r="AM230" s="22"/>
      <c r="AN230" s="22"/>
      <c r="AO230" s="22"/>
      <c r="AP230" s="41">
        <f t="shared" si="10"/>
        <v>450</v>
      </c>
      <c r="AQ230" s="31">
        <f t="shared" si="11"/>
        <v>30</v>
      </c>
    </row>
    <row r="231" spans="1:43">
      <c r="A231" s="12">
        <v>2010</v>
      </c>
      <c r="B231" s="12">
        <v>20</v>
      </c>
      <c r="C231" s="12" t="s">
        <v>589</v>
      </c>
      <c r="D231" s="14" t="s">
        <v>66</v>
      </c>
      <c r="E231" s="5" t="s">
        <v>231</v>
      </c>
      <c r="F231" s="15" t="s">
        <v>899</v>
      </c>
      <c r="G231" s="13" t="s">
        <v>24</v>
      </c>
      <c r="H231" s="13">
        <v>2010</v>
      </c>
      <c r="I231" s="13">
        <v>2026</v>
      </c>
      <c r="J231" s="4">
        <f t="shared" si="9"/>
        <v>16</v>
      </c>
      <c r="K231" s="4">
        <v>2</v>
      </c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>
        <v>3</v>
      </c>
      <c r="AE231" s="22">
        <v>3</v>
      </c>
      <c r="AF231" s="22">
        <v>15</v>
      </c>
      <c r="AG231" s="22"/>
      <c r="AH231" s="22"/>
      <c r="AI231" s="22"/>
      <c r="AJ231" s="22"/>
      <c r="AK231" s="22"/>
      <c r="AL231" s="22"/>
      <c r="AM231" s="22"/>
      <c r="AN231" s="22"/>
      <c r="AO231" s="22"/>
      <c r="AP231" s="41">
        <f t="shared" si="10"/>
        <v>450</v>
      </c>
      <c r="AQ231" s="31">
        <f t="shared" si="11"/>
        <v>28.125</v>
      </c>
    </row>
    <row r="232" spans="1:43">
      <c r="A232" s="16">
        <v>2026</v>
      </c>
      <c r="B232" s="16">
        <v>7</v>
      </c>
      <c r="C232" s="16"/>
      <c r="D232" s="17" t="s">
        <v>41</v>
      </c>
      <c r="E232" s="6" t="s">
        <v>1139</v>
      </c>
      <c r="F232" s="17" t="s">
        <v>899</v>
      </c>
      <c r="G232" s="4" t="s">
        <v>3</v>
      </c>
      <c r="H232" s="4">
        <v>2026</v>
      </c>
      <c r="I232" s="4">
        <v>2042</v>
      </c>
      <c r="J232" s="4">
        <f t="shared" si="9"/>
        <v>16</v>
      </c>
      <c r="K232" s="4"/>
      <c r="L232" s="22"/>
      <c r="M232" s="22"/>
      <c r="N232" s="22">
        <v>1</v>
      </c>
      <c r="O232" s="22">
        <v>2</v>
      </c>
      <c r="P232" s="22"/>
      <c r="Q232" s="22"/>
      <c r="R232" s="22"/>
      <c r="S232" s="22"/>
      <c r="T232" s="22"/>
      <c r="U232" s="22"/>
      <c r="V232" s="22" t="s">
        <v>595</v>
      </c>
      <c r="W232" s="22">
        <v>1</v>
      </c>
      <c r="X232" s="22">
        <v>0</v>
      </c>
      <c r="Y232" s="22">
        <v>1</v>
      </c>
      <c r="Z232" s="22">
        <v>0</v>
      </c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41">
        <f t="shared" si="10"/>
        <v>450</v>
      </c>
      <c r="AQ232" s="31">
        <f t="shared" si="11"/>
        <v>28.125</v>
      </c>
    </row>
    <row r="233" spans="1:43">
      <c r="A233" s="16">
        <v>2027</v>
      </c>
      <c r="B233" s="16">
        <v>11</v>
      </c>
      <c r="C233" s="16"/>
      <c r="D233" s="17" t="s">
        <v>57</v>
      </c>
      <c r="E233" s="6" t="s">
        <v>1176</v>
      </c>
      <c r="F233" s="17"/>
      <c r="G233" s="4" t="s">
        <v>24</v>
      </c>
      <c r="H233" s="4">
        <v>2027</v>
      </c>
      <c r="I233" s="4">
        <v>2044</v>
      </c>
      <c r="J233" s="4">
        <f t="shared" si="9"/>
        <v>17</v>
      </c>
      <c r="K233" s="4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>
        <v>1</v>
      </c>
      <c r="AE233" s="22">
        <v>4</v>
      </c>
      <c r="AF233" s="22">
        <v>20</v>
      </c>
      <c r="AG233" s="22"/>
      <c r="AH233" s="22"/>
      <c r="AI233" s="22"/>
      <c r="AJ233" s="22"/>
      <c r="AK233" s="22"/>
      <c r="AL233" s="22"/>
      <c r="AM233" s="22"/>
      <c r="AN233" s="22"/>
      <c r="AO233" s="22"/>
      <c r="AP233" s="41">
        <f t="shared" si="10"/>
        <v>450</v>
      </c>
      <c r="AQ233" s="31">
        <f t="shared" si="11"/>
        <v>26.470588235294116</v>
      </c>
    </row>
    <row r="234" spans="1:43">
      <c r="A234" s="12">
        <v>2019</v>
      </c>
      <c r="B234" s="12">
        <v>26</v>
      </c>
      <c r="C234" s="12" t="s">
        <v>587</v>
      </c>
      <c r="D234" s="14" t="s">
        <v>53</v>
      </c>
      <c r="E234" s="29" t="s">
        <v>496</v>
      </c>
      <c r="F234" s="15" t="s">
        <v>899</v>
      </c>
      <c r="G234" s="13" t="s">
        <v>10</v>
      </c>
      <c r="H234" s="13">
        <v>2019</v>
      </c>
      <c r="I234" s="13"/>
      <c r="J234" s="4" t="str">
        <f t="shared" si="9"/>
        <v>en cours</v>
      </c>
      <c r="K234" s="4">
        <v>28</v>
      </c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>
        <v>1</v>
      </c>
      <c r="AD234" s="22">
        <v>1</v>
      </c>
      <c r="AE234" s="22">
        <v>1</v>
      </c>
      <c r="AF234" s="22">
        <v>5</v>
      </c>
      <c r="AG234" s="22"/>
      <c r="AH234" s="22"/>
      <c r="AI234" s="22"/>
      <c r="AJ234" s="22"/>
      <c r="AK234" s="22"/>
      <c r="AL234" s="22"/>
      <c r="AM234" s="22"/>
      <c r="AN234" s="22"/>
      <c r="AO234" s="22"/>
      <c r="AP234" s="41">
        <f t="shared" si="10"/>
        <v>450</v>
      </c>
      <c r="AQ234" s="31">
        <f t="shared" si="11"/>
        <v>16.666666666666668</v>
      </c>
    </row>
    <row r="235" spans="1:43">
      <c r="A235" s="12">
        <v>2018</v>
      </c>
      <c r="B235" s="12">
        <v>27</v>
      </c>
      <c r="C235" s="12" t="s">
        <v>587</v>
      </c>
      <c r="D235" s="14" t="s">
        <v>355</v>
      </c>
      <c r="E235" s="29" t="s">
        <v>469</v>
      </c>
      <c r="F235" s="15" t="s">
        <v>899</v>
      </c>
      <c r="G235" s="13" t="s">
        <v>8</v>
      </c>
      <c r="H235" s="13">
        <v>2018</v>
      </c>
      <c r="I235" s="13"/>
      <c r="J235" s="4" t="str">
        <f t="shared" si="9"/>
        <v>en cours</v>
      </c>
      <c r="K235" s="4">
        <v>0</v>
      </c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>
        <v>1</v>
      </c>
      <c r="AB235" s="22">
        <v>2</v>
      </c>
      <c r="AC235" s="22"/>
      <c r="AD235" s="22"/>
      <c r="AE235" s="22"/>
      <c r="AF235" s="22"/>
      <c r="AG235" s="22"/>
      <c r="AH235" s="22"/>
      <c r="AI235" s="22"/>
      <c r="AJ235" s="22">
        <v>1</v>
      </c>
      <c r="AK235" s="22"/>
      <c r="AL235" s="22"/>
      <c r="AM235" s="22"/>
      <c r="AN235" s="22"/>
      <c r="AO235" s="22"/>
      <c r="AP235" s="41">
        <f t="shared" si="10"/>
        <v>450</v>
      </c>
      <c r="AQ235" s="31">
        <f t="shared" si="11"/>
        <v>16.071428571428573</v>
      </c>
    </row>
    <row r="236" spans="1:43">
      <c r="A236" s="16">
        <v>2036</v>
      </c>
      <c r="B236" s="16">
        <v>21</v>
      </c>
      <c r="C236" s="16"/>
      <c r="D236" s="17" t="s">
        <v>50</v>
      </c>
      <c r="E236" s="6" t="s">
        <v>1583</v>
      </c>
      <c r="F236" s="17" t="s">
        <v>899</v>
      </c>
      <c r="G236" s="4" t="s">
        <v>8</v>
      </c>
      <c r="H236" s="4">
        <v>2036</v>
      </c>
      <c r="I236" s="4"/>
      <c r="J236" s="4" t="str">
        <f t="shared" si="9"/>
        <v>en cours</v>
      </c>
      <c r="K236" s="4">
        <v>12</v>
      </c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>
        <v>2</v>
      </c>
      <c r="AE236" s="22">
        <v>3</v>
      </c>
      <c r="AF236" s="22">
        <v>19</v>
      </c>
      <c r="AG236" s="22"/>
      <c r="AH236" s="22"/>
      <c r="AI236" s="22"/>
      <c r="AJ236" s="22"/>
      <c r="AK236" s="22"/>
      <c r="AL236" s="22"/>
      <c r="AM236" s="22"/>
      <c r="AN236" s="22"/>
      <c r="AO236" s="22"/>
      <c r="AP236" s="41">
        <f t="shared" si="10"/>
        <v>440</v>
      </c>
      <c r="AQ236" s="31">
        <f t="shared" si="11"/>
        <v>44</v>
      </c>
    </row>
    <row r="237" spans="1:43">
      <c r="A237" s="12">
        <v>2020</v>
      </c>
      <c r="B237" s="12">
        <v>23</v>
      </c>
      <c r="C237" s="12" t="s">
        <v>587</v>
      </c>
      <c r="D237" s="14" t="s">
        <v>50</v>
      </c>
      <c r="E237" s="29" t="s">
        <v>521</v>
      </c>
      <c r="F237" s="15" t="s">
        <v>899</v>
      </c>
      <c r="G237" s="13" t="s">
        <v>8</v>
      </c>
      <c r="H237" s="13">
        <v>2020</v>
      </c>
      <c r="I237" s="13">
        <v>2032</v>
      </c>
      <c r="J237" s="4">
        <f t="shared" si="9"/>
        <v>12</v>
      </c>
      <c r="K237" s="4">
        <v>15</v>
      </c>
      <c r="L237" s="22"/>
      <c r="M237" s="22"/>
      <c r="N237" s="22"/>
      <c r="O237" s="22">
        <v>1</v>
      </c>
      <c r="P237" s="22"/>
      <c r="Q237" s="22"/>
      <c r="R237" s="22"/>
      <c r="S237" s="22"/>
      <c r="T237" s="22">
        <v>1</v>
      </c>
      <c r="U237" s="22"/>
      <c r="V237" s="22"/>
      <c r="W237" s="22"/>
      <c r="X237" s="22"/>
      <c r="Y237" s="22"/>
      <c r="Z237" s="22"/>
      <c r="AA237" s="22"/>
      <c r="AB237" s="22"/>
      <c r="AC237" s="22"/>
      <c r="AD237" s="22">
        <v>1</v>
      </c>
      <c r="AE237" s="22">
        <v>2</v>
      </c>
      <c r="AF237" s="22">
        <v>9</v>
      </c>
      <c r="AG237" s="22"/>
      <c r="AH237" s="22"/>
      <c r="AI237" s="22"/>
      <c r="AJ237" s="22"/>
      <c r="AK237" s="22"/>
      <c r="AL237" s="22"/>
      <c r="AM237" s="22">
        <v>1</v>
      </c>
      <c r="AN237" s="22"/>
      <c r="AO237" s="22"/>
      <c r="AP237" s="41">
        <f t="shared" si="10"/>
        <v>440</v>
      </c>
      <c r="AQ237" s="31">
        <f t="shared" si="11"/>
        <v>36.666666666666664</v>
      </c>
    </row>
    <row r="238" spans="1:43">
      <c r="A238" s="16">
        <v>2024</v>
      </c>
      <c r="B238" s="16">
        <v>42</v>
      </c>
      <c r="C238" s="16"/>
      <c r="D238" s="33" t="s">
        <v>45</v>
      </c>
      <c r="E238" s="37" t="s">
        <v>1028</v>
      </c>
      <c r="F238" s="17"/>
      <c r="G238" s="16" t="s">
        <v>5</v>
      </c>
      <c r="H238" s="4">
        <v>2024</v>
      </c>
      <c r="I238" s="4">
        <v>2037</v>
      </c>
      <c r="J238" s="4">
        <f t="shared" si="9"/>
        <v>13</v>
      </c>
      <c r="K238" s="4">
        <v>2</v>
      </c>
      <c r="L238" s="4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>
        <v>2</v>
      </c>
      <c r="AE238" s="22">
        <v>4</v>
      </c>
      <c r="AF238" s="22">
        <v>14</v>
      </c>
      <c r="AG238" s="22"/>
      <c r="AH238" s="22"/>
      <c r="AI238" s="22"/>
      <c r="AJ238" s="22"/>
      <c r="AK238" s="22"/>
      <c r="AL238" s="22"/>
      <c r="AM238" s="22"/>
      <c r="AN238" s="22"/>
      <c r="AO238" s="22"/>
      <c r="AP238" s="41">
        <f t="shared" si="10"/>
        <v>440</v>
      </c>
      <c r="AQ238" s="31">
        <f t="shared" si="11"/>
        <v>33.846153846153847</v>
      </c>
    </row>
    <row r="239" spans="1:43">
      <c r="A239" s="12">
        <v>2009</v>
      </c>
      <c r="B239" s="12">
        <v>5</v>
      </c>
      <c r="C239" s="12" t="s">
        <v>588</v>
      </c>
      <c r="D239" s="14" t="s">
        <v>59</v>
      </c>
      <c r="E239" s="5" t="s">
        <v>187</v>
      </c>
      <c r="F239" s="16" t="s">
        <v>899</v>
      </c>
      <c r="G239" s="13" t="s">
        <v>24</v>
      </c>
      <c r="H239" s="13">
        <v>2009</v>
      </c>
      <c r="I239" s="13">
        <v>2023</v>
      </c>
      <c r="J239" s="4">
        <f t="shared" si="9"/>
        <v>14</v>
      </c>
      <c r="K239" s="4">
        <v>13</v>
      </c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>
        <v>1</v>
      </c>
      <c r="AE239" s="22">
        <v>4</v>
      </c>
      <c r="AF239" s="22">
        <v>19</v>
      </c>
      <c r="AG239" s="22"/>
      <c r="AH239" s="22"/>
      <c r="AI239" s="22"/>
      <c r="AJ239" s="22"/>
      <c r="AK239" s="22"/>
      <c r="AL239" s="22"/>
      <c r="AM239" s="22"/>
      <c r="AN239" s="22"/>
      <c r="AO239" s="22"/>
      <c r="AP239" s="41">
        <f t="shared" si="10"/>
        <v>440</v>
      </c>
      <c r="AQ239" s="31">
        <f t="shared" si="11"/>
        <v>31.428571428571427</v>
      </c>
    </row>
    <row r="240" spans="1:43">
      <c r="A240" s="16">
        <v>2009</v>
      </c>
      <c r="B240" s="16">
        <v>34</v>
      </c>
      <c r="C240" s="16" t="s">
        <v>630</v>
      </c>
      <c r="D240" s="17" t="s">
        <v>59</v>
      </c>
      <c r="E240" s="5" t="s">
        <v>636</v>
      </c>
      <c r="F240" s="15" t="s">
        <v>899</v>
      </c>
      <c r="G240" s="16" t="s">
        <v>5</v>
      </c>
      <c r="H240" s="13">
        <v>2009</v>
      </c>
      <c r="I240" s="9">
        <v>2024</v>
      </c>
      <c r="J240" s="4">
        <f t="shared" si="9"/>
        <v>15</v>
      </c>
      <c r="K240" s="4">
        <v>4</v>
      </c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>
        <v>1</v>
      </c>
      <c r="AE240" s="22">
        <v>4</v>
      </c>
      <c r="AF240" s="22">
        <v>19</v>
      </c>
      <c r="AG240" s="22"/>
      <c r="AH240" s="22"/>
      <c r="AI240" s="22"/>
      <c r="AJ240" s="22"/>
      <c r="AK240" s="22"/>
      <c r="AL240" s="22"/>
      <c r="AM240" s="22"/>
      <c r="AN240" s="22"/>
      <c r="AO240" s="22"/>
      <c r="AP240" s="41">
        <f t="shared" si="10"/>
        <v>440</v>
      </c>
      <c r="AQ240" s="31">
        <f t="shared" si="11"/>
        <v>29.333333333333332</v>
      </c>
    </row>
    <row r="241" spans="1:43">
      <c r="A241" s="12">
        <v>2008</v>
      </c>
      <c r="B241" s="12">
        <v>28</v>
      </c>
      <c r="C241" s="12" t="s">
        <v>587</v>
      </c>
      <c r="D241" s="14" t="s">
        <v>38</v>
      </c>
      <c r="E241" s="5" t="s">
        <v>181</v>
      </c>
      <c r="F241" s="15" t="s">
        <v>899</v>
      </c>
      <c r="G241" s="13" t="s">
        <v>24</v>
      </c>
      <c r="H241" s="13">
        <v>2008</v>
      </c>
      <c r="I241" s="13">
        <v>2024</v>
      </c>
      <c r="J241" s="4">
        <f t="shared" si="9"/>
        <v>16</v>
      </c>
      <c r="K241" s="4">
        <v>28</v>
      </c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>
        <v>2</v>
      </c>
      <c r="AE241" s="22">
        <v>3</v>
      </c>
      <c r="AF241" s="22">
        <v>19</v>
      </c>
      <c r="AG241" s="22"/>
      <c r="AH241" s="22"/>
      <c r="AI241" s="22"/>
      <c r="AJ241" s="22"/>
      <c r="AK241" s="22"/>
      <c r="AL241" s="22"/>
      <c r="AM241" s="22"/>
      <c r="AN241" s="22"/>
      <c r="AO241" s="22"/>
      <c r="AP241" s="41">
        <f t="shared" si="10"/>
        <v>440</v>
      </c>
      <c r="AQ241" s="31">
        <f t="shared" si="11"/>
        <v>27.5</v>
      </c>
    </row>
    <row r="242" spans="1:43">
      <c r="A242" s="16">
        <v>2023</v>
      </c>
      <c r="B242" s="16">
        <v>15</v>
      </c>
      <c r="C242" s="16" t="s">
        <v>589</v>
      </c>
      <c r="D242" s="16" t="s">
        <v>37</v>
      </c>
      <c r="E242" s="5" t="s">
        <v>946</v>
      </c>
      <c r="F242" s="17" t="s">
        <v>899</v>
      </c>
      <c r="G242" s="16" t="s">
        <v>638</v>
      </c>
      <c r="H242" s="4">
        <v>2023</v>
      </c>
      <c r="I242" s="4">
        <v>2037</v>
      </c>
      <c r="J242" s="4">
        <f t="shared" si="9"/>
        <v>14</v>
      </c>
      <c r="K242" s="4">
        <v>8</v>
      </c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>
        <v>3</v>
      </c>
      <c r="AE242" s="22">
        <v>4</v>
      </c>
      <c r="AF242" s="22">
        <v>8</v>
      </c>
      <c r="AG242" s="22"/>
      <c r="AH242" s="22"/>
      <c r="AI242" s="22"/>
      <c r="AJ242" s="22"/>
      <c r="AK242" s="22"/>
      <c r="AL242" s="22"/>
      <c r="AM242" s="22"/>
      <c r="AN242" s="22"/>
      <c r="AO242" s="22"/>
      <c r="AP242" s="41">
        <f t="shared" si="10"/>
        <v>430</v>
      </c>
      <c r="AQ242" s="31">
        <f t="shared" si="11"/>
        <v>30.714285714285715</v>
      </c>
    </row>
    <row r="243" spans="1:43">
      <c r="A243" s="12">
        <v>2012</v>
      </c>
      <c r="B243" s="12">
        <v>21</v>
      </c>
      <c r="C243" s="12" t="s">
        <v>589</v>
      </c>
      <c r="D243" s="14" t="s">
        <v>39</v>
      </c>
      <c r="E243" s="29" t="s">
        <v>289</v>
      </c>
      <c r="F243" s="15" t="s">
        <v>899</v>
      </c>
      <c r="G243" s="13" t="s">
        <v>5</v>
      </c>
      <c r="H243" s="13">
        <v>2012</v>
      </c>
      <c r="I243" s="9">
        <v>2027</v>
      </c>
      <c r="J243" s="4">
        <f t="shared" si="9"/>
        <v>15</v>
      </c>
      <c r="K243" s="4">
        <v>4</v>
      </c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>
        <v>3</v>
      </c>
      <c r="AE243" s="22">
        <v>3</v>
      </c>
      <c r="AF243" s="22">
        <v>13</v>
      </c>
      <c r="AG243" s="22"/>
      <c r="AH243" s="22"/>
      <c r="AI243" s="22"/>
      <c r="AJ243" s="22"/>
      <c r="AK243" s="22"/>
      <c r="AL243" s="22"/>
      <c r="AM243" s="22"/>
      <c r="AN243" s="22"/>
      <c r="AO243" s="22"/>
      <c r="AP243" s="41">
        <f t="shared" si="10"/>
        <v>430</v>
      </c>
      <c r="AQ243" s="31">
        <f t="shared" si="11"/>
        <v>28.666666666666668</v>
      </c>
    </row>
    <row r="244" spans="1:43">
      <c r="A244" s="12">
        <v>2004</v>
      </c>
      <c r="B244" s="12">
        <v>24</v>
      </c>
      <c r="C244" s="12" t="s">
        <v>587</v>
      </c>
      <c r="D244" s="14" t="s">
        <v>54</v>
      </c>
      <c r="E244" s="5" t="s">
        <v>30</v>
      </c>
      <c r="F244" s="15" t="s">
        <v>899</v>
      </c>
      <c r="G244" s="13" t="s">
        <v>5</v>
      </c>
      <c r="H244" s="13">
        <v>2004</v>
      </c>
      <c r="I244" s="13">
        <v>2019</v>
      </c>
      <c r="J244" s="4">
        <f t="shared" si="9"/>
        <v>15</v>
      </c>
      <c r="K244" s="4" t="s">
        <v>685</v>
      </c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>
        <v>2</v>
      </c>
      <c r="AE244" s="22">
        <v>3</v>
      </c>
      <c r="AF244" s="22">
        <v>18</v>
      </c>
      <c r="AG244" s="22"/>
      <c r="AH244" s="22"/>
      <c r="AI244" s="22"/>
      <c r="AJ244" s="22"/>
      <c r="AK244" s="22"/>
      <c r="AL244" s="22"/>
      <c r="AM244" s="22"/>
      <c r="AN244" s="22"/>
      <c r="AO244" s="22"/>
      <c r="AP244" s="41">
        <f t="shared" si="10"/>
        <v>430</v>
      </c>
      <c r="AQ244" s="31">
        <f t="shared" si="11"/>
        <v>28.666666666666668</v>
      </c>
    </row>
    <row r="245" spans="1:43">
      <c r="A245" s="16">
        <v>2024</v>
      </c>
      <c r="B245" s="16" t="s">
        <v>684</v>
      </c>
      <c r="C245" s="16"/>
      <c r="D245" s="17"/>
      <c r="E245" s="6" t="s">
        <v>1064</v>
      </c>
      <c r="F245" s="17"/>
      <c r="G245" s="4" t="s">
        <v>10</v>
      </c>
      <c r="H245" s="4">
        <v>2024</v>
      </c>
      <c r="I245" s="4">
        <v>2039</v>
      </c>
      <c r="J245" s="4">
        <f t="shared" si="9"/>
        <v>15</v>
      </c>
      <c r="K245" s="4">
        <v>0</v>
      </c>
      <c r="L245" s="22"/>
      <c r="M245" s="22"/>
      <c r="N245" s="22"/>
      <c r="O245" s="22"/>
      <c r="P245" s="22"/>
      <c r="Q245" s="22"/>
      <c r="R245" s="22"/>
      <c r="S245" s="22"/>
      <c r="T245" s="22">
        <v>1</v>
      </c>
      <c r="U245" s="22"/>
      <c r="V245" s="22"/>
      <c r="W245" s="22"/>
      <c r="X245" s="22"/>
      <c r="Y245" s="22"/>
      <c r="Z245" s="22"/>
      <c r="AA245" s="22"/>
      <c r="AB245" s="22"/>
      <c r="AC245" s="22"/>
      <c r="AD245" s="22">
        <v>1</v>
      </c>
      <c r="AE245" s="22">
        <v>4</v>
      </c>
      <c r="AF245" s="22">
        <v>13</v>
      </c>
      <c r="AG245" s="22"/>
      <c r="AH245" s="22"/>
      <c r="AI245" s="22"/>
      <c r="AJ245" s="22"/>
      <c r="AK245" s="22"/>
      <c r="AL245" s="22"/>
      <c r="AM245" s="22"/>
      <c r="AN245" s="22"/>
      <c r="AO245" s="22"/>
      <c r="AP245" s="41">
        <f t="shared" si="10"/>
        <v>430</v>
      </c>
      <c r="AQ245" s="31">
        <f t="shared" si="11"/>
        <v>28.666666666666668</v>
      </c>
    </row>
    <row r="246" spans="1:43">
      <c r="A246" s="12">
        <v>2004</v>
      </c>
      <c r="B246" s="12">
        <v>14</v>
      </c>
      <c r="C246" s="12" t="s">
        <v>589</v>
      </c>
      <c r="D246" s="14" t="s">
        <v>45</v>
      </c>
      <c r="E246" s="5" t="s">
        <v>19</v>
      </c>
      <c r="F246" s="16" t="s">
        <v>899</v>
      </c>
      <c r="G246" s="13" t="s">
        <v>5</v>
      </c>
      <c r="H246" s="13">
        <v>2004</v>
      </c>
      <c r="I246" s="13">
        <v>2021</v>
      </c>
      <c r="J246" s="4">
        <f t="shared" si="9"/>
        <v>17</v>
      </c>
      <c r="K246" s="4" t="s">
        <v>685</v>
      </c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>
        <v>2</v>
      </c>
      <c r="AE246" s="22">
        <v>3</v>
      </c>
      <c r="AF246" s="22">
        <v>18</v>
      </c>
      <c r="AG246" s="22"/>
      <c r="AH246" s="22"/>
      <c r="AI246" s="22"/>
      <c r="AJ246" s="22"/>
      <c r="AK246" s="22"/>
      <c r="AL246" s="22"/>
      <c r="AM246" s="22"/>
      <c r="AN246" s="22"/>
      <c r="AO246" s="22"/>
      <c r="AP246" s="41">
        <f t="shared" si="10"/>
        <v>430</v>
      </c>
      <c r="AQ246" s="31">
        <f t="shared" si="11"/>
        <v>25.294117647058822</v>
      </c>
    </row>
    <row r="247" spans="1:43">
      <c r="A247" s="12">
        <v>2004</v>
      </c>
      <c r="B247" s="12">
        <v>26</v>
      </c>
      <c r="C247" s="12" t="s">
        <v>587</v>
      </c>
      <c r="D247" s="14" t="s">
        <v>56</v>
      </c>
      <c r="E247" s="5" t="s">
        <v>32</v>
      </c>
      <c r="F247" s="15" t="s">
        <v>899</v>
      </c>
      <c r="G247" s="13" t="s">
        <v>3</v>
      </c>
      <c r="H247" s="13">
        <v>2004</v>
      </c>
      <c r="I247" s="8">
        <v>2021</v>
      </c>
      <c r="J247" s="4">
        <f t="shared" si="9"/>
        <v>17</v>
      </c>
      <c r="K247" s="4" t="s">
        <v>685</v>
      </c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>
        <v>2</v>
      </c>
      <c r="AE247" s="22">
        <v>4</v>
      </c>
      <c r="AF247" s="22">
        <v>12</v>
      </c>
      <c r="AG247" s="22"/>
      <c r="AH247" s="22"/>
      <c r="AI247" s="22"/>
      <c r="AJ247" s="22"/>
      <c r="AK247" s="22"/>
      <c r="AL247" s="22"/>
      <c r="AM247" s="22"/>
      <c r="AN247" s="22"/>
      <c r="AO247" s="22"/>
      <c r="AP247" s="41">
        <f t="shared" si="10"/>
        <v>420</v>
      </c>
      <c r="AQ247" s="31">
        <f t="shared" si="11"/>
        <v>24.705882352941178</v>
      </c>
    </row>
    <row r="248" spans="1:43">
      <c r="A248" s="16">
        <v>2024</v>
      </c>
      <c r="B248" s="16">
        <v>15</v>
      </c>
      <c r="C248" s="16"/>
      <c r="D248" s="32" t="s">
        <v>50</v>
      </c>
      <c r="E248" s="37" t="s">
        <v>1042</v>
      </c>
      <c r="F248" s="17"/>
      <c r="G248" s="4" t="s">
        <v>5</v>
      </c>
      <c r="H248" s="4">
        <v>2024</v>
      </c>
      <c r="I248" s="4">
        <v>2042</v>
      </c>
      <c r="J248" s="4">
        <f t="shared" si="9"/>
        <v>18</v>
      </c>
      <c r="K248" s="4">
        <v>0</v>
      </c>
      <c r="L248" s="4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>
        <v>1</v>
      </c>
      <c r="AE248" s="22">
        <v>4</v>
      </c>
      <c r="AF248" s="22">
        <v>17</v>
      </c>
      <c r="AG248" s="22"/>
      <c r="AH248" s="22"/>
      <c r="AI248" s="22"/>
      <c r="AJ248" s="22"/>
      <c r="AK248" s="22"/>
      <c r="AL248" s="22"/>
      <c r="AM248" s="22"/>
      <c r="AN248" s="22"/>
      <c r="AO248" s="22"/>
      <c r="AP248" s="41">
        <f t="shared" si="10"/>
        <v>420</v>
      </c>
      <c r="AQ248" s="31">
        <f t="shared" si="11"/>
        <v>23.333333333333332</v>
      </c>
    </row>
    <row r="249" spans="1:43">
      <c r="A249" s="16">
        <v>2039</v>
      </c>
      <c r="B249" s="16">
        <v>10</v>
      </c>
      <c r="C249" s="16"/>
      <c r="D249" s="17" t="s">
        <v>64</v>
      </c>
      <c r="E249" s="6" t="s">
        <v>1582</v>
      </c>
      <c r="F249" s="17" t="s">
        <v>899</v>
      </c>
      <c r="G249" s="4" t="s">
        <v>3</v>
      </c>
      <c r="H249" s="4">
        <v>2039</v>
      </c>
      <c r="I249" s="4"/>
      <c r="J249" s="4" t="str">
        <f t="shared" si="9"/>
        <v>en cours</v>
      </c>
      <c r="K249" s="4"/>
      <c r="L249" s="22"/>
      <c r="M249" s="22"/>
      <c r="N249" s="22"/>
      <c r="O249" s="22">
        <v>1</v>
      </c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>
        <v>2</v>
      </c>
      <c r="AE249" s="22">
        <v>2</v>
      </c>
      <c r="AF249" s="22">
        <v>11</v>
      </c>
      <c r="AG249" s="22"/>
      <c r="AH249" s="22"/>
      <c r="AI249" s="22"/>
      <c r="AJ249" s="22"/>
      <c r="AK249" s="22"/>
      <c r="AL249" s="22"/>
      <c r="AM249" s="22"/>
      <c r="AN249" s="22"/>
      <c r="AO249" s="22"/>
      <c r="AP249" s="41">
        <f t="shared" si="10"/>
        <v>410</v>
      </c>
      <c r="AQ249" s="31">
        <f t="shared" si="11"/>
        <v>58.571428571428569</v>
      </c>
    </row>
    <row r="250" spans="1:43">
      <c r="A250" s="16">
        <v>2024</v>
      </c>
      <c r="B250" s="16" t="s">
        <v>684</v>
      </c>
      <c r="C250" s="16"/>
      <c r="D250" s="17"/>
      <c r="E250" s="6" t="s">
        <v>1038</v>
      </c>
      <c r="F250" s="17"/>
      <c r="G250" s="4" t="s">
        <v>8</v>
      </c>
      <c r="H250" s="4">
        <v>2024</v>
      </c>
      <c r="I250" s="9">
        <v>2037</v>
      </c>
      <c r="J250" s="4">
        <f t="shared" si="9"/>
        <v>13</v>
      </c>
      <c r="K250" s="4">
        <v>1</v>
      </c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>
        <v>3</v>
      </c>
      <c r="AE250" s="22">
        <v>4</v>
      </c>
      <c r="AF250" s="22">
        <v>6</v>
      </c>
      <c r="AG250" s="22"/>
      <c r="AH250" s="22"/>
      <c r="AI250" s="22"/>
      <c r="AJ250" s="22"/>
      <c r="AK250" s="22"/>
      <c r="AL250" s="22"/>
      <c r="AM250" s="22"/>
      <c r="AN250" s="22"/>
      <c r="AO250" s="22"/>
      <c r="AP250" s="41">
        <f t="shared" si="10"/>
        <v>410</v>
      </c>
      <c r="AQ250" s="31">
        <f t="shared" si="11"/>
        <v>31.53846153846154</v>
      </c>
    </row>
    <row r="251" spans="1:43">
      <c r="A251" s="12">
        <v>2014</v>
      </c>
      <c r="B251" s="12">
        <v>24</v>
      </c>
      <c r="C251" s="12" t="s">
        <v>587</v>
      </c>
      <c r="D251" s="14" t="s">
        <v>49</v>
      </c>
      <c r="E251" s="29" t="s">
        <v>349</v>
      </c>
      <c r="F251" s="15" t="s">
        <v>898</v>
      </c>
      <c r="G251" s="13" t="s">
        <v>5</v>
      </c>
      <c r="H251" s="13">
        <v>2014</v>
      </c>
      <c r="I251" s="13">
        <v>2032</v>
      </c>
      <c r="J251" s="4">
        <f t="shared" si="9"/>
        <v>18</v>
      </c>
      <c r="K251" s="4">
        <v>64</v>
      </c>
      <c r="L251" s="22">
        <v>1</v>
      </c>
      <c r="M251" s="22"/>
      <c r="N251" s="22"/>
      <c r="O251" s="22"/>
      <c r="P251" s="22"/>
      <c r="Q251" s="22"/>
      <c r="R251" s="22"/>
      <c r="S251" s="22"/>
      <c r="T251" s="22">
        <v>1</v>
      </c>
      <c r="U251" s="22"/>
      <c r="V251" s="22"/>
      <c r="W251" s="22"/>
      <c r="X251" s="22"/>
      <c r="Y251" s="22"/>
      <c r="Z251" s="22"/>
      <c r="AA251" s="22"/>
      <c r="AB251" s="22"/>
      <c r="AC251" s="22"/>
      <c r="AD251" s="22">
        <v>2</v>
      </c>
      <c r="AE251" s="22">
        <v>2</v>
      </c>
      <c r="AF251" s="22">
        <v>11</v>
      </c>
      <c r="AG251" s="22"/>
      <c r="AH251" s="22"/>
      <c r="AI251" s="22"/>
      <c r="AJ251" s="22"/>
      <c r="AK251" s="22"/>
      <c r="AL251" s="22"/>
      <c r="AM251" s="22"/>
      <c r="AN251" s="22"/>
      <c r="AO251" s="22"/>
      <c r="AP251" s="41">
        <f t="shared" si="10"/>
        <v>410</v>
      </c>
      <c r="AQ251" s="31">
        <f t="shared" si="11"/>
        <v>22.777777777777779</v>
      </c>
    </row>
    <row r="252" spans="1:43">
      <c r="A252" s="12">
        <v>2004</v>
      </c>
      <c r="B252" s="12">
        <v>3</v>
      </c>
      <c r="C252" s="12" t="s">
        <v>588</v>
      </c>
      <c r="D252" s="14" t="s">
        <v>38</v>
      </c>
      <c r="E252" s="29" t="s">
        <v>6</v>
      </c>
      <c r="F252" s="15" t="s">
        <v>899</v>
      </c>
      <c r="G252" s="13" t="s">
        <v>3</v>
      </c>
      <c r="H252" s="13">
        <v>2004</v>
      </c>
      <c r="I252" s="13">
        <v>2023</v>
      </c>
      <c r="J252" s="4">
        <f t="shared" si="9"/>
        <v>19</v>
      </c>
      <c r="K252" s="4">
        <v>81</v>
      </c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>
        <v>2</v>
      </c>
      <c r="AC252" s="22"/>
      <c r="AD252" s="22">
        <v>0</v>
      </c>
      <c r="AE252" s="22">
        <v>2</v>
      </c>
      <c r="AF252" s="22">
        <v>11</v>
      </c>
      <c r="AG252" s="22"/>
      <c r="AH252" s="22"/>
      <c r="AI252" s="22"/>
      <c r="AJ252" s="22"/>
      <c r="AK252" s="22"/>
      <c r="AL252" s="22"/>
      <c r="AM252" s="22"/>
      <c r="AN252" s="22"/>
      <c r="AO252" s="22"/>
      <c r="AP252" s="41">
        <f t="shared" si="10"/>
        <v>410</v>
      </c>
      <c r="AQ252" s="31">
        <f t="shared" si="11"/>
        <v>21.578947368421051</v>
      </c>
    </row>
    <row r="253" spans="1:43">
      <c r="A253" s="16">
        <v>2042</v>
      </c>
      <c r="B253" s="16">
        <v>12</v>
      </c>
      <c r="C253" s="16"/>
      <c r="D253" s="17" t="s">
        <v>54</v>
      </c>
      <c r="E253" s="6" t="s">
        <v>1606</v>
      </c>
      <c r="F253" s="17" t="s">
        <v>899</v>
      </c>
      <c r="G253" s="4" t="s">
        <v>24</v>
      </c>
      <c r="H253" s="4">
        <v>2042</v>
      </c>
      <c r="I253" s="4"/>
      <c r="J253" s="4" t="str">
        <f t="shared" si="9"/>
        <v>en cours</v>
      </c>
      <c r="K253" s="4">
        <v>31</v>
      </c>
      <c r="L253" s="22"/>
      <c r="M253" s="22"/>
      <c r="N253" s="22">
        <v>1</v>
      </c>
      <c r="O253" s="22">
        <v>1</v>
      </c>
      <c r="P253" s="22"/>
      <c r="Q253" s="22"/>
      <c r="R253" s="22"/>
      <c r="S253" s="22"/>
      <c r="T253" s="22"/>
      <c r="U253" s="22"/>
      <c r="V253" s="22"/>
      <c r="W253" s="22">
        <v>2</v>
      </c>
      <c r="X253" s="22">
        <v>0</v>
      </c>
      <c r="Y253" s="22">
        <v>0</v>
      </c>
      <c r="Z253" s="22">
        <v>2</v>
      </c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>
        <v>1</v>
      </c>
      <c r="AP253" s="41">
        <f t="shared" si="10"/>
        <v>400</v>
      </c>
      <c r="AQ253" s="31">
        <f t="shared" si="11"/>
        <v>100</v>
      </c>
    </row>
    <row r="254" spans="1:43">
      <c r="A254" s="16">
        <v>2039</v>
      </c>
      <c r="B254" s="16">
        <v>2</v>
      </c>
      <c r="C254" s="16"/>
      <c r="D254" s="17" t="s">
        <v>355</v>
      </c>
      <c r="E254" s="6" t="s">
        <v>1673</v>
      </c>
      <c r="F254" s="17" t="s">
        <v>899</v>
      </c>
      <c r="G254" s="4" t="s">
        <v>8</v>
      </c>
      <c r="H254" s="4">
        <v>2039</v>
      </c>
      <c r="I254" s="4"/>
      <c r="J254" s="4" t="str">
        <f t="shared" si="9"/>
        <v>en cours</v>
      </c>
      <c r="K254" s="4">
        <v>9</v>
      </c>
      <c r="L254" s="22"/>
      <c r="M254" s="22"/>
      <c r="N254" s="22"/>
      <c r="O254" s="22">
        <v>1</v>
      </c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>
        <v>1</v>
      </c>
      <c r="AB254" s="22">
        <v>1</v>
      </c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41">
        <f t="shared" si="10"/>
        <v>400</v>
      </c>
      <c r="AQ254" s="31">
        <f t="shared" si="11"/>
        <v>57.142857142857146</v>
      </c>
    </row>
    <row r="255" spans="1:43">
      <c r="A255" s="16">
        <v>1994</v>
      </c>
      <c r="B255" s="16">
        <v>4</v>
      </c>
      <c r="C255" s="16" t="s">
        <v>588</v>
      </c>
      <c r="D255" s="17"/>
      <c r="E255" s="6" t="s">
        <v>738</v>
      </c>
      <c r="F255" s="15" t="s">
        <v>899</v>
      </c>
      <c r="G255" s="4" t="s">
        <v>24</v>
      </c>
      <c r="H255" s="4">
        <v>2003</v>
      </c>
      <c r="I255" s="4">
        <v>2011</v>
      </c>
      <c r="J255" s="4">
        <f t="shared" si="9"/>
        <v>8</v>
      </c>
      <c r="K255" s="4" t="s">
        <v>685</v>
      </c>
      <c r="L255" s="22"/>
      <c r="M255" s="22"/>
      <c r="N255" s="22"/>
      <c r="O255" s="22">
        <v>2</v>
      </c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>
        <v>1</v>
      </c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41">
        <f t="shared" si="10"/>
        <v>400</v>
      </c>
      <c r="AQ255" s="31">
        <f t="shared" si="11"/>
        <v>50</v>
      </c>
    </row>
    <row r="256" spans="1:43">
      <c r="A256" s="12">
        <v>2017</v>
      </c>
      <c r="B256" s="12">
        <v>15</v>
      </c>
      <c r="C256" s="12" t="s">
        <v>589</v>
      </c>
      <c r="D256" s="14" t="s">
        <v>40</v>
      </c>
      <c r="E256" s="29" t="s">
        <v>428</v>
      </c>
      <c r="F256" s="15" t="s">
        <v>899</v>
      </c>
      <c r="G256" s="13" t="s">
        <v>5</v>
      </c>
      <c r="H256" s="13">
        <v>2017</v>
      </c>
      <c r="I256" s="8">
        <v>2027</v>
      </c>
      <c r="J256" s="4">
        <f t="shared" si="9"/>
        <v>10</v>
      </c>
      <c r="K256" s="4">
        <v>11</v>
      </c>
      <c r="L256" s="22"/>
      <c r="M256" s="22"/>
      <c r="N256" s="22">
        <v>1</v>
      </c>
      <c r="O256" s="22">
        <v>1</v>
      </c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>
        <v>2</v>
      </c>
      <c r="AE256" s="22">
        <v>2</v>
      </c>
      <c r="AF256" s="22">
        <v>0</v>
      </c>
      <c r="AG256" s="22"/>
      <c r="AH256" s="22"/>
      <c r="AI256" s="22"/>
      <c r="AJ256" s="22"/>
      <c r="AK256" s="22"/>
      <c r="AL256" s="22"/>
      <c r="AM256" s="22"/>
      <c r="AN256" s="22">
        <v>1</v>
      </c>
      <c r="AO256" s="22"/>
      <c r="AP256" s="41">
        <f t="shared" si="10"/>
        <v>400</v>
      </c>
      <c r="AQ256" s="31">
        <f t="shared" si="11"/>
        <v>40</v>
      </c>
    </row>
    <row r="257" spans="1:43">
      <c r="A257" s="16">
        <v>2036</v>
      </c>
      <c r="B257" s="16">
        <v>6</v>
      </c>
      <c r="C257" s="16"/>
      <c r="D257" s="17" t="s">
        <v>51</v>
      </c>
      <c r="E257" s="6" t="s">
        <v>1538</v>
      </c>
      <c r="F257" s="17" t="s">
        <v>899</v>
      </c>
      <c r="G257" s="4" t="s">
        <v>10</v>
      </c>
      <c r="H257" s="4">
        <v>2036</v>
      </c>
      <c r="I257" s="4"/>
      <c r="J257" s="4" t="str">
        <f t="shared" si="9"/>
        <v>en cours</v>
      </c>
      <c r="K257" s="4">
        <v>22</v>
      </c>
      <c r="L257" s="22">
        <v>1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>
        <v>1</v>
      </c>
      <c r="AB257" s="22">
        <v>1</v>
      </c>
      <c r="AC257" s="22"/>
      <c r="AD257" s="22"/>
      <c r="AE257" s="22"/>
      <c r="AF257" s="22"/>
      <c r="AG257" s="22"/>
      <c r="AH257" s="22"/>
      <c r="AI257" s="22"/>
      <c r="AJ257" s="22">
        <v>1</v>
      </c>
      <c r="AK257" s="22"/>
      <c r="AL257" s="22"/>
      <c r="AM257" s="22"/>
      <c r="AN257" s="22"/>
      <c r="AO257" s="22"/>
      <c r="AP257" s="41">
        <f t="shared" si="10"/>
        <v>400</v>
      </c>
      <c r="AQ257" s="31">
        <f t="shared" si="11"/>
        <v>40</v>
      </c>
    </row>
    <row r="258" spans="1:43">
      <c r="A258" s="16">
        <v>2025</v>
      </c>
      <c r="B258" s="16">
        <v>10</v>
      </c>
      <c r="C258" s="16"/>
      <c r="D258" s="17" t="s">
        <v>65</v>
      </c>
      <c r="E258" s="6" t="s">
        <v>1103</v>
      </c>
      <c r="F258" s="17"/>
      <c r="G258" s="17" t="s">
        <v>3</v>
      </c>
      <c r="H258" s="4">
        <v>2025</v>
      </c>
      <c r="I258" s="4">
        <v>2038</v>
      </c>
      <c r="J258" s="4">
        <f t="shared" ref="J258:J321" si="12">IF(I258="","en cours",I258-H258)</f>
        <v>13</v>
      </c>
      <c r="K258" s="4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>
        <v>1</v>
      </c>
      <c r="AB258" s="22">
        <v>2</v>
      </c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41">
        <f t="shared" ref="AP258:AP321" si="13">(L258*50)+(M258*100)+(N258*50)+(O258*100)+(Q258*500)+(R258*100)+(S258*200)+(T258*50)+(U258*50)+(X258*300)+(Y258*200)+(Z258*100)+(AA258*200)+(AB258*100)+(AC258*300)+(AD258*50)+(AE258*50)+(AF258*10)+(AG258*50)+(AH258*50)+(AI258*50)+(AJ258*50)+(AK258*50)+(AL258*50)+(AM258*50)+(AN258*50)+(AO258*50)</f>
        <v>400</v>
      </c>
      <c r="AQ258" s="31">
        <f t="shared" ref="AQ258:AQ321" si="14">IF(J258="en cours",AP258/(2046-H258),AP258/J258)</f>
        <v>30.76923076923077</v>
      </c>
    </row>
    <row r="259" spans="1:43">
      <c r="A259" s="16">
        <v>2002</v>
      </c>
      <c r="B259" s="16">
        <v>35</v>
      </c>
      <c r="C259" s="16" t="s">
        <v>630</v>
      </c>
      <c r="D259" s="17"/>
      <c r="E259" s="5" t="s">
        <v>699</v>
      </c>
      <c r="F259" s="16" t="s">
        <v>899</v>
      </c>
      <c r="G259" s="4" t="s">
        <v>3</v>
      </c>
      <c r="H259" s="4">
        <v>2003</v>
      </c>
      <c r="I259" s="4">
        <v>2017</v>
      </c>
      <c r="J259" s="4">
        <f t="shared" si="12"/>
        <v>14</v>
      </c>
      <c r="K259" s="4" t="s">
        <v>685</v>
      </c>
      <c r="L259" s="22"/>
      <c r="M259" s="22"/>
      <c r="N259" s="22"/>
      <c r="O259" s="22">
        <v>2</v>
      </c>
      <c r="P259" s="22"/>
      <c r="Q259" s="22"/>
      <c r="R259" s="22"/>
      <c r="S259" s="22"/>
      <c r="T259" s="22"/>
      <c r="U259" s="22"/>
      <c r="V259" s="22"/>
      <c r="W259" s="22">
        <v>2</v>
      </c>
      <c r="X259" s="22">
        <v>0</v>
      </c>
      <c r="Y259" s="22">
        <v>0</v>
      </c>
      <c r="Z259" s="22">
        <v>2</v>
      </c>
      <c r="AA259" s="22"/>
      <c r="AB259" s="22"/>
      <c r="AC259" s="22"/>
      <c r="AD259" s="22">
        <v>0</v>
      </c>
      <c r="AE259" s="22">
        <v>0</v>
      </c>
      <c r="AF259" s="22">
        <v>0</v>
      </c>
      <c r="AG259" s="22"/>
      <c r="AH259" s="22"/>
      <c r="AI259" s="22"/>
      <c r="AJ259" s="22"/>
      <c r="AK259" s="22"/>
      <c r="AL259" s="22"/>
      <c r="AM259" s="22"/>
      <c r="AN259" s="22"/>
      <c r="AO259" s="22"/>
      <c r="AP259" s="41">
        <f t="shared" si="13"/>
        <v>400</v>
      </c>
      <c r="AQ259" s="31">
        <f t="shared" si="14"/>
        <v>28.571428571428573</v>
      </c>
    </row>
    <row r="260" spans="1:43">
      <c r="A260" s="16">
        <v>2025</v>
      </c>
      <c r="B260" s="16">
        <v>7</v>
      </c>
      <c r="C260" s="16"/>
      <c r="D260" s="17" t="s">
        <v>36</v>
      </c>
      <c r="E260" s="6" t="s">
        <v>1100</v>
      </c>
      <c r="F260" s="17"/>
      <c r="G260" s="17" t="s">
        <v>24</v>
      </c>
      <c r="H260" s="4">
        <v>2025</v>
      </c>
      <c r="I260" s="4">
        <v>2040</v>
      </c>
      <c r="J260" s="4">
        <f t="shared" si="12"/>
        <v>15</v>
      </c>
      <c r="K260" s="4">
        <v>21</v>
      </c>
      <c r="L260" s="22">
        <v>1</v>
      </c>
      <c r="M260" s="22"/>
      <c r="N260" s="22">
        <v>1</v>
      </c>
      <c r="O260" s="22">
        <v>2</v>
      </c>
      <c r="P260" s="22"/>
      <c r="Q260" s="22"/>
      <c r="R260" s="22"/>
      <c r="S260" s="22"/>
      <c r="T260" s="22">
        <v>1</v>
      </c>
      <c r="U260" s="22"/>
      <c r="V260" s="22" t="s">
        <v>595</v>
      </c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>
        <v>1</v>
      </c>
      <c r="AP260" s="41">
        <f t="shared" si="13"/>
        <v>400</v>
      </c>
      <c r="AQ260" s="31">
        <f t="shared" si="14"/>
        <v>26.666666666666668</v>
      </c>
    </row>
    <row r="261" spans="1:43">
      <c r="A261" s="16">
        <v>2025</v>
      </c>
      <c r="B261" s="16">
        <v>8</v>
      </c>
      <c r="C261" s="16"/>
      <c r="D261" s="17" t="s">
        <v>51</v>
      </c>
      <c r="E261" s="6" t="s">
        <v>1101</v>
      </c>
      <c r="F261" s="17"/>
      <c r="G261" s="17" t="s">
        <v>8</v>
      </c>
      <c r="H261" s="4">
        <v>2025</v>
      </c>
      <c r="I261" s="4">
        <v>2043</v>
      </c>
      <c r="J261" s="4">
        <f t="shared" si="12"/>
        <v>18</v>
      </c>
      <c r="K261" s="4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>
        <v>2</v>
      </c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41">
        <f t="shared" si="13"/>
        <v>400</v>
      </c>
      <c r="AQ261" s="31">
        <f t="shared" si="14"/>
        <v>22.222222222222221</v>
      </c>
    </row>
    <row r="262" spans="1:43">
      <c r="A262" s="12">
        <v>2014</v>
      </c>
      <c r="B262" s="12">
        <v>7</v>
      </c>
      <c r="C262" s="12" t="s">
        <v>590</v>
      </c>
      <c r="D262" s="14" t="s">
        <v>43</v>
      </c>
      <c r="E262" s="29" t="s">
        <v>332</v>
      </c>
      <c r="F262" s="15" t="s">
        <v>914</v>
      </c>
      <c r="G262" s="13" t="s">
        <v>24</v>
      </c>
      <c r="H262" s="13">
        <v>2014</v>
      </c>
      <c r="I262" s="8">
        <v>2032</v>
      </c>
      <c r="J262" s="4">
        <f t="shared" si="12"/>
        <v>18</v>
      </c>
      <c r="K262" s="4">
        <v>28</v>
      </c>
      <c r="L262" s="22"/>
      <c r="M262" s="22"/>
      <c r="N262" s="22"/>
      <c r="O262" s="22">
        <v>2</v>
      </c>
      <c r="P262" s="22"/>
      <c r="Q262" s="22"/>
      <c r="R262" s="22"/>
      <c r="S262" s="22"/>
      <c r="T262" s="22"/>
      <c r="U262" s="22"/>
      <c r="V262" s="22"/>
      <c r="W262" s="22">
        <v>1</v>
      </c>
      <c r="X262" s="27">
        <v>0</v>
      </c>
      <c r="Y262" s="22">
        <v>1</v>
      </c>
      <c r="Z262" s="27">
        <v>0</v>
      </c>
      <c r="AA262" s="27"/>
      <c r="AB262" s="27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41">
        <f t="shared" si="13"/>
        <v>400</v>
      </c>
      <c r="AQ262" s="31">
        <f t="shared" si="14"/>
        <v>22.222222222222221</v>
      </c>
    </row>
    <row r="263" spans="1:43">
      <c r="A263" s="16">
        <v>2004</v>
      </c>
      <c r="B263" s="16" t="s">
        <v>684</v>
      </c>
      <c r="C263" s="16" t="s">
        <v>700</v>
      </c>
      <c r="D263" s="17" t="s">
        <v>685</v>
      </c>
      <c r="E263" s="5" t="s">
        <v>666</v>
      </c>
      <c r="F263" s="16" t="s">
        <v>899</v>
      </c>
      <c r="G263" s="16" t="s">
        <v>10</v>
      </c>
      <c r="H263" s="13">
        <v>2004</v>
      </c>
      <c r="I263" s="4">
        <v>2019</v>
      </c>
      <c r="J263" s="4">
        <f t="shared" si="12"/>
        <v>15</v>
      </c>
      <c r="K263" s="4" t="s">
        <v>685</v>
      </c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>
        <v>2</v>
      </c>
      <c r="AE263" s="22">
        <v>3</v>
      </c>
      <c r="AF263" s="22">
        <v>14</v>
      </c>
      <c r="AG263" s="22"/>
      <c r="AH263" s="22"/>
      <c r="AI263" s="22"/>
      <c r="AJ263" s="22"/>
      <c r="AK263" s="22"/>
      <c r="AL263" s="22"/>
      <c r="AM263" s="22"/>
      <c r="AN263" s="22"/>
      <c r="AO263" s="22"/>
      <c r="AP263" s="41">
        <f t="shared" si="13"/>
        <v>390</v>
      </c>
      <c r="AQ263" s="31">
        <f t="shared" si="14"/>
        <v>26</v>
      </c>
    </row>
    <row r="264" spans="1:43">
      <c r="A264" s="16">
        <v>2024</v>
      </c>
      <c r="B264" s="16">
        <v>1</v>
      </c>
      <c r="C264" s="16"/>
      <c r="D264" s="32" t="s">
        <v>62</v>
      </c>
      <c r="E264" s="37" t="s">
        <v>1039</v>
      </c>
      <c r="F264" s="17" t="s">
        <v>899</v>
      </c>
      <c r="G264" s="16" t="s">
        <v>8</v>
      </c>
      <c r="H264" s="4">
        <v>2024</v>
      </c>
      <c r="I264" s="4">
        <v>2040</v>
      </c>
      <c r="J264" s="4">
        <f t="shared" si="12"/>
        <v>16</v>
      </c>
      <c r="K264" s="4">
        <v>2</v>
      </c>
      <c r="L264" s="4"/>
      <c r="M264" s="22"/>
      <c r="N264" s="22"/>
      <c r="O264" s="22"/>
      <c r="P264" s="22"/>
      <c r="Q264" s="22"/>
      <c r="R264" s="22"/>
      <c r="S264" s="22"/>
      <c r="T264" s="22"/>
      <c r="U264" s="22"/>
      <c r="V264" s="22" t="s">
        <v>595</v>
      </c>
      <c r="W264" s="22"/>
      <c r="X264" s="22"/>
      <c r="Y264" s="22"/>
      <c r="Z264" s="22"/>
      <c r="AA264" s="22"/>
      <c r="AB264" s="22"/>
      <c r="AC264" s="22"/>
      <c r="AD264" s="22">
        <v>2</v>
      </c>
      <c r="AE264" s="22">
        <v>3</v>
      </c>
      <c r="AF264" s="22">
        <v>14</v>
      </c>
      <c r="AG264" s="22"/>
      <c r="AH264" s="22"/>
      <c r="AI264" s="22"/>
      <c r="AJ264" s="22"/>
      <c r="AK264" s="22"/>
      <c r="AL264" s="22"/>
      <c r="AM264" s="22"/>
      <c r="AN264" s="22"/>
      <c r="AO264" s="22"/>
      <c r="AP264" s="41">
        <f t="shared" si="13"/>
        <v>390</v>
      </c>
      <c r="AQ264" s="31">
        <f t="shared" si="14"/>
        <v>24.375</v>
      </c>
    </row>
    <row r="265" spans="1:43">
      <c r="A265" s="16">
        <v>2040</v>
      </c>
      <c r="B265" s="16">
        <v>17</v>
      </c>
      <c r="C265" s="16"/>
      <c r="D265" s="17" t="s">
        <v>47</v>
      </c>
      <c r="E265" s="6" t="s">
        <v>1552</v>
      </c>
      <c r="F265" s="17" t="s">
        <v>899</v>
      </c>
      <c r="G265" s="4" t="s">
        <v>5</v>
      </c>
      <c r="H265" s="4">
        <v>2040</v>
      </c>
      <c r="I265" s="4"/>
      <c r="J265" s="4" t="str">
        <f t="shared" si="12"/>
        <v>en cours</v>
      </c>
      <c r="K265" s="4"/>
      <c r="L265" s="22"/>
      <c r="M265" s="22"/>
      <c r="N265" s="22"/>
      <c r="O265" s="22"/>
      <c r="P265" s="22"/>
      <c r="Q265" s="22"/>
      <c r="R265" s="22"/>
      <c r="S265" s="22"/>
      <c r="T265" s="22">
        <v>1</v>
      </c>
      <c r="U265" s="22"/>
      <c r="V265" s="22"/>
      <c r="W265" s="22"/>
      <c r="X265" s="22"/>
      <c r="Y265" s="22"/>
      <c r="Z265" s="22"/>
      <c r="AA265" s="22"/>
      <c r="AB265" s="22"/>
      <c r="AC265" s="22"/>
      <c r="AD265" s="22">
        <v>2</v>
      </c>
      <c r="AE265" s="22">
        <v>2</v>
      </c>
      <c r="AF265" s="22">
        <v>13</v>
      </c>
      <c r="AG265" s="22"/>
      <c r="AH265" s="22"/>
      <c r="AI265" s="22"/>
      <c r="AJ265" s="22"/>
      <c r="AK265" s="22"/>
      <c r="AL265" s="22"/>
      <c r="AM265" s="22"/>
      <c r="AN265" s="22"/>
      <c r="AO265" s="22"/>
      <c r="AP265" s="41">
        <f t="shared" si="13"/>
        <v>380</v>
      </c>
      <c r="AQ265" s="31">
        <f t="shared" si="14"/>
        <v>63.333333333333336</v>
      </c>
    </row>
    <row r="266" spans="1:43">
      <c r="A266" s="16">
        <v>1998</v>
      </c>
      <c r="B266" s="16">
        <v>43</v>
      </c>
      <c r="C266" s="16" t="s">
        <v>630</v>
      </c>
      <c r="D266" s="17"/>
      <c r="E266" s="5" t="s">
        <v>677</v>
      </c>
      <c r="F266" s="15" t="s">
        <v>899</v>
      </c>
      <c r="G266" s="13" t="s">
        <v>5</v>
      </c>
      <c r="H266" s="4">
        <v>2003</v>
      </c>
      <c r="I266" s="4">
        <v>2010</v>
      </c>
      <c r="J266" s="4">
        <f t="shared" si="12"/>
        <v>7</v>
      </c>
      <c r="K266" s="4" t="s">
        <v>685</v>
      </c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>
        <v>1</v>
      </c>
      <c r="AE266" s="22">
        <v>3</v>
      </c>
      <c r="AF266" s="22">
        <v>18</v>
      </c>
      <c r="AG266" s="22"/>
      <c r="AH266" s="22"/>
      <c r="AI266" s="22"/>
      <c r="AJ266" s="22"/>
      <c r="AK266" s="22"/>
      <c r="AL266" s="22"/>
      <c r="AM266" s="22"/>
      <c r="AN266" s="22"/>
      <c r="AO266" s="22"/>
      <c r="AP266" s="41">
        <f t="shared" si="13"/>
        <v>380</v>
      </c>
      <c r="AQ266" s="31">
        <f t="shared" si="14"/>
        <v>54.285714285714285</v>
      </c>
    </row>
    <row r="267" spans="1:43">
      <c r="A267" s="16">
        <v>1998</v>
      </c>
      <c r="B267" s="16">
        <v>6</v>
      </c>
      <c r="C267" s="16" t="s">
        <v>590</v>
      </c>
      <c r="D267" s="17"/>
      <c r="E267" s="5" t="s">
        <v>676</v>
      </c>
      <c r="F267" s="15" t="s">
        <v>899</v>
      </c>
      <c r="G267" s="13" t="s">
        <v>3</v>
      </c>
      <c r="H267" s="4">
        <v>2003</v>
      </c>
      <c r="I267" s="4">
        <v>2013</v>
      </c>
      <c r="J267" s="4">
        <f t="shared" si="12"/>
        <v>10</v>
      </c>
      <c r="K267" s="4" t="s">
        <v>685</v>
      </c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>
        <v>2</v>
      </c>
      <c r="AE267" s="22">
        <v>3</v>
      </c>
      <c r="AF267" s="22">
        <v>13</v>
      </c>
      <c r="AG267" s="22"/>
      <c r="AH267" s="22"/>
      <c r="AI267" s="22"/>
      <c r="AJ267" s="22"/>
      <c r="AK267" s="22"/>
      <c r="AL267" s="22"/>
      <c r="AM267" s="22"/>
      <c r="AN267" s="22"/>
      <c r="AO267" s="22"/>
      <c r="AP267" s="41">
        <f t="shared" si="13"/>
        <v>380</v>
      </c>
      <c r="AQ267" s="31">
        <f t="shared" si="14"/>
        <v>38</v>
      </c>
    </row>
    <row r="268" spans="1:43">
      <c r="A268" s="16">
        <v>1999</v>
      </c>
      <c r="B268" s="16" t="s">
        <v>684</v>
      </c>
      <c r="C268" s="16" t="s">
        <v>700</v>
      </c>
      <c r="D268" s="17"/>
      <c r="E268" s="5" t="s">
        <v>668</v>
      </c>
      <c r="F268" s="16" t="s">
        <v>899</v>
      </c>
      <c r="G268" s="13" t="s">
        <v>3</v>
      </c>
      <c r="H268" s="4">
        <v>2003</v>
      </c>
      <c r="I268" s="4">
        <v>2014</v>
      </c>
      <c r="J268" s="4">
        <f t="shared" si="12"/>
        <v>11</v>
      </c>
      <c r="K268" s="4" t="s">
        <v>685</v>
      </c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>
        <v>2</v>
      </c>
      <c r="AE268" s="22">
        <v>3</v>
      </c>
      <c r="AF268" s="22">
        <v>13</v>
      </c>
      <c r="AG268" s="22"/>
      <c r="AH268" s="22"/>
      <c r="AI268" s="22"/>
      <c r="AJ268" s="22"/>
      <c r="AK268" s="22"/>
      <c r="AL268" s="22"/>
      <c r="AM268" s="22"/>
      <c r="AN268" s="22"/>
      <c r="AO268" s="22"/>
      <c r="AP268" s="41">
        <f t="shared" si="13"/>
        <v>380</v>
      </c>
      <c r="AQ268" s="31">
        <f t="shared" si="14"/>
        <v>34.545454545454547</v>
      </c>
    </row>
    <row r="269" spans="1:43">
      <c r="A269" s="12">
        <v>2011</v>
      </c>
      <c r="B269" s="12">
        <v>28</v>
      </c>
      <c r="C269" s="12" t="s">
        <v>587</v>
      </c>
      <c r="D269" s="14" t="s">
        <v>42</v>
      </c>
      <c r="E269" s="29" t="s">
        <v>267</v>
      </c>
      <c r="F269" s="15" t="s">
        <v>902</v>
      </c>
      <c r="G269" s="13" t="s">
        <v>24</v>
      </c>
      <c r="H269" s="13">
        <v>2011</v>
      </c>
      <c r="I269" s="13">
        <v>2026</v>
      </c>
      <c r="J269" s="4">
        <f t="shared" si="12"/>
        <v>15</v>
      </c>
      <c r="K269" s="4">
        <v>2</v>
      </c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>
        <v>3</v>
      </c>
      <c r="AE269" s="22">
        <v>3</v>
      </c>
      <c r="AF269" s="22">
        <v>8</v>
      </c>
      <c r="AG269" s="22"/>
      <c r="AH269" s="22"/>
      <c r="AI269" s="22"/>
      <c r="AJ269" s="22"/>
      <c r="AK269" s="22"/>
      <c r="AL269" s="22"/>
      <c r="AM269" s="22"/>
      <c r="AN269" s="22"/>
      <c r="AO269" s="22"/>
      <c r="AP269" s="41">
        <f t="shared" si="13"/>
        <v>380</v>
      </c>
      <c r="AQ269" s="31">
        <f t="shared" si="14"/>
        <v>25.333333333333332</v>
      </c>
    </row>
    <row r="270" spans="1:43">
      <c r="A270" s="16">
        <v>2030</v>
      </c>
      <c r="B270" s="16">
        <v>5</v>
      </c>
      <c r="C270" s="16"/>
      <c r="D270" s="17" t="s">
        <v>48</v>
      </c>
      <c r="E270" s="6" t="s">
        <v>1200</v>
      </c>
      <c r="F270" s="17"/>
      <c r="G270" s="4" t="s">
        <v>10</v>
      </c>
      <c r="H270" s="4">
        <v>2030</v>
      </c>
      <c r="I270" s="4"/>
      <c r="J270" s="4" t="str">
        <f t="shared" si="12"/>
        <v>en cours</v>
      </c>
      <c r="K270" s="4" t="s">
        <v>685</v>
      </c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>
        <v>2</v>
      </c>
      <c r="AE270" s="22">
        <v>3</v>
      </c>
      <c r="AF270" s="22">
        <v>13</v>
      </c>
      <c r="AG270" s="22"/>
      <c r="AH270" s="22"/>
      <c r="AI270" s="22"/>
      <c r="AJ270" s="22"/>
      <c r="AK270" s="22"/>
      <c r="AL270" s="22"/>
      <c r="AM270" s="22"/>
      <c r="AN270" s="22"/>
      <c r="AO270" s="22"/>
      <c r="AP270" s="41">
        <f t="shared" si="13"/>
        <v>380</v>
      </c>
      <c r="AQ270" s="31">
        <f t="shared" si="14"/>
        <v>23.75</v>
      </c>
    </row>
    <row r="271" spans="1:43">
      <c r="A271" s="5">
        <v>2012</v>
      </c>
      <c r="B271" s="5">
        <v>43</v>
      </c>
      <c r="C271" s="5" t="s">
        <v>630</v>
      </c>
      <c r="D271" s="16" t="s">
        <v>45</v>
      </c>
      <c r="E271" s="5" t="s">
        <v>646</v>
      </c>
      <c r="F271" s="16" t="s">
        <v>899</v>
      </c>
      <c r="G271" s="16" t="s">
        <v>638</v>
      </c>
      <c r="H271" s="13">
        <v>2012</v>
      </c>
      <c r="I271" s="9">
        <v>2030</v>
      </c>
      <c r="J271" s="4">
        <f t="shared" si="12"/>
        <v>18</v>
      </c>
      <c r="K271" s="4">
        <v>58</v>
      </c>
      <c r="L271" s="22">
        <v>1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>
        <v>2</v>
      </c>
      <c r="AE271" s="24">
        <v>2</v>
      </c>
      <c r="AF271" s="22">
        <v>13</v>
      </c>
      <c r="AG271" s="22"/>
      <c r="AH271" s="22"/>
      <c r="AI271" s="22"/>
      <c r="AJ271" s="22"/>
      <c r="AK271" s="22"/>
      <c r="AL271" s="22"/>
      <c r="AM271" s="22"/>
      <c r="AN271" s="22"/>
      <c r="AO271" s="22"/>
      <c r="AP271" s="41">
        <f t="shared" si="13"/>
        <v>380</v>
      </c>
      <c r="AQ271" s="31">
        <f t="shared" si="14"/>
        <v>21.111111111111111</v>
      </c>
    </row>
    <row r="272" spans="1:43">
      <c r="A272" s="16">
        <v>2042</v>
      </c>
      <c r="B272" s="16">
        <v>22</v>
      </c>
      <c r="C272" s="16"/>
      <c r="D272" s="17" t="s">
        <v>57</v>
      </c>
      <c r="E272" s="6" t="s">
        <v>1605</v>
      </c>
      <c r="F272" s="17" t="s">
        <v>899</v>
      </c>
      <c r="G272" s="4" t="s">
        <v>10</v>
      </c>
      <c r="H272" s="4">
        <v>2042</v>
      </c>
      <c r="I272" s="4"/>
      <c r="J272" s="4" t="str">
        <f t="shared" si="12"/>
        <v>en cours</v>
      </c>
      <c r="K272" s="4">
        <v>49</v>
      </c>
      <c r="L272" s="22">
        <v>1</v>
      </c>
      <c r="M272" s="22"/>
      <c r="N272" s="22">
        <v>2</v>
      </c>
      <c r="O272" s="22"/>
      <c r="P272" s="22"/>
      <c r="Q272" s="22"/>
      <c r="R272" s="22">
        <v>1</v>
      </c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>
        <v>1</v>
      </c>
      <c r="AF272" s="22">
        <v>7</v>
      </c>
      <c r="AG272" s="22"/>
      <c r="AH272" s="22"/>
      <c r="AI272" s="22"/>
      <c r="AJ272" s="22"/>
      <c r="AK272" s="22"/>
      <c r="AL272" s="22"/>
      <c r="AM272" s="22"/>
      <c r="AN272" s="22"/>
      <c r="AO272" s="22"/>
      <c r="AP272" s="41">
        <f t="shared" si="13"/>
        <v>370</v>
      </c>
      <c r="AQ272" s="31">
        <f t="shared" si="14"/>
        <v>92.5</v>
      </c>
    </row>
    <row r="273" spans="1:43">
      <c r="A273" s="16">
        <v>2036</v>
      </c>
      <c r="B273" s="16">
        <v>12</v>
      </c>
      <c r="C273" s="16"/>
      <c r="D273" s="17" t="s">
        <v>36</v>
      </c>
      <c r="E273" s="6" t="s">
        <v>1537</v>
      </c>
      <c r="F273" s="17" t="s">
        <v>899</v>
      </c>
      <c r="G273" s="4" t="s">
        <v>10</v>
      </c>
      <c r="H273" s="4">
        <v>2036</v>
      </c>
      <c r="I273" s="4"/>
      <c r="J273" s="4" t="str">
        <f t="shared" si="12"/>
        <v>en cours</v>
      </c>
      <c r="K273" s="4">
        <v>14</v>
      </c>
      <c r="L273" s="22">
        <v>1</v>
      </c>
      <c r="M273" s="22">
        <v>1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>
        <v>0</v>
      </c>
      <c r="AE273" s="22">
        <v>2</v>
      </c>
      <c r="AF273" s="22">
        <v>12</v>
      </c>
      <c r="AG273" s="22"/>
      <c r="AH273" s="22"/>
      <c r="AI273" s="22"/>
      <c r="AJ273" s="22"/>
      <c r="AK273" s="22"/>
      <c r="AL273" s="22"/>
      <c r="AM273" s="22"/>
      <c r="AN273" s="22"/>
      <c r="AO273" s="22"/>
      <c r="AP273" s="41">
        <f t="shared" si="13"/>
        <v>370</v>
      </c>
      <c r="AQ273" s="31">
        <f t="shared" si="14"/>
        <v>37</v>
      </c>
    </row>
    <row r="274" spans="1:43" ht="25.5">
      <c r="A274" s="12">
        <v>2011</v>
      </c>
      <c r="B274" s="12">
        <v>23</v>
      </c>
      <c r="C274" s="12" t="s">
        <v>587</v>
      </c>
      <c r="D274" s="14" t="s">
        <v>43</v>
      </c>
      <c r="E274" s="29" t="s">
        <v>263</v>
      </c>
      <c r="F274" s="15" t="s">
        <v>900</v>
      </c>
      <c r="G274" s="13" t="s">
        <v>10</v>
      </c>
      <c r="H274" s="13">
        <v>2011</v>
      </c>
      <c r="I274" s="13">
        <v>2025</v>
      </c>
      <c r="J274" s="4">
        <f t="shared" si="12"/>
        <v>14</v>
      </c>
      <c r="K274" s="4">
        <v>122</v>
      </c>
      <c r="L274" s="22">
        <v>2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>
        <v>0</v>
      </c>
      <c r="AE274" s="22">
        <v>2</v>
      </c>
      <c r="AF274" s="22">
        <v>12</v>
      </c>
      <c r="AG274" s="22"/>
      <c r="AH274" s="22"/>
      <c r="AI274" s="22"/>
      <c r="AJ274" s="22"/>
      <c r="AK274" s="22"/>
      <c r="AL274" s="22">
        <v>1</v>
      </c>
      <c r="AM274" s="22"/>
      <c r="AN274" s="22"/>
      <c r="AO274" s="22"/>
      <c r="AP274" s="41">
        <f t="shared" si="13"/>
        <v>370</v>
      </c>
      <c r="AQ274" s="31">
        <f t="shared" si="14"/>
        <v>26.428571428571427</v>
      </c>
    </row>
    <row r="275" spans="1:43">
      <c r="A275" s="16">
        <v>2038</v>
      </c>
      <c r="B275" s="16">
        <v>2</v>
      </c>
      <c r="C275" s="16"/>
      <c r="D275" s="17" t="s">
        <v>62</v>
      </c>
      <c r="E275" s="6" t="s">
        <v>1577</v>
      </c>
      <c r="F275" s="17" t="s">
        <v>899</v>
      </c>
      <c r="G275" s="4" t="s">
        <v>8</v>
      </c>
      <c r="H275" s="4">
        <v>2038</v>
      </c>
      <c r="I275" s="4"/>
      <c r="J275" s="4" t="str">
        <f t="shared" si="12"/>
        <v>en cours</v>
      </c>
      <c r="K275" s="4"/>
      <c r="L275" s="22"/>
      <c r="M275" s="22"/>
      <c r="N275" s="22"/>
      <c r="O275" s="22">
        <v>1</v>
      </c>
      <c r="P275" s="22"/>
      <c r="Q275" s="22"/>
      <c r="R275" s="22"/>
      <c r="S275" s="22"/>
      <c r="T275" s="22"/>
      <c r="U275" s="22"/>
      <c r="V275" s="22"/>
      <c r="W275" s="22">
        <v>1</v>
      </c>
      <c r="X275" s="22">
        <v>0</v>
      </c>
      <c r="Y275" s="22">
        <v>0</v>
      </c>
      <c r="Z275" s="22">
        <v>1</v>
      </c>
      <c r="AA275" s="22"/>
      <c r="AB275" s="22"/>
      <c r="AC275" s="22"/>
      <c r="AD275" s="22">
        <v>1</v>
      </c>
      <c r="AE275" s="22">
        <v>1</v>
      </c>
      <c r="AF275" s="22">
        <v>6</v>
      </c>
      <c r="AG275" s="22"/>
      <c r="AH275" s="22"/>
      <c r="AI275" s="22"/>
      <c r="AJ275" s="22"/>
      <c r="AK275" s="22"/>
      <c r="AL275" s="22"/>
      <c r="AM275" s="22"/>
      <c r="AN275" s="22"/>
      <c r="AO275" s="22"/>
      <c r="AP275" s="41">
        <f t="shared" si="13"/>
        <v>360</v>
      </c>
      <c r="AQ275" s="31">
        <f t="shared" si="14"/>
        <v>45</v>
      </c>
    </row>
    <row r="276" spans="1:43">
      <c r="A276" s="16">
        <v>1997</v>
      </c>
      <c r="B276" s="16">
        <v>54</v>
      </c>
      <c r="C276" s="16" t="s">
        <v>630</v>
      </c>
      <c r="D276" s="16"/>
      <c r="E276" s="5" t="s">
        <v>652</v>
      </c>
      <c r="F276" s="16" t="s">
        <v>899</v>
      </c>
      <c r="G276" s="16" t="s">
        <v>638</v>
      </c>
      <c r="H276" s="4">
        <v>2003</v>
      </c>
      <c r="I276" s="4">
        <v>2012</v>
      </c>
      <c r="J276" s="4">
        <f t="shared" si="12"/>
        <v>9</v>
      </c>
      <c r="K276" s="4" t="s">
        <v>685</v>
      </c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>
        <v>0</v>
      </c>
      <c r="AB276" s="22">
        <v>1</v>
      </c>
      <c r="AC276" s="22"/>
      <c r="AD276" s="22">
        <v>1</v>
      </c>
      <c r="AE276" s="22">
        <v>2</v>
      </c>
      <c r="AF276" s="22">
        <v>11</v>
      </c>
      <c r="AG276" s="22"/>
      <c r="AH276" s="22"/>
      <c r="AI276" s="22"/>
      <c r="AJ276" s="22"/>
      <c r="AK276" s="22"/>
      <c r="AL276" s="22"/>
      <c r="AM276" s="22"/>
      <c r="AN276" s="22"/>
      <c r="AO276" s="22"/>
      <c r="AP276" s="41">
        <f t="shared" si="13"/>
        <v>360</v>
      </c>
      <c r="AQ276" s="31">
        <f t="shared" si="14"/>
        <v>40</v>
      </c>
    </row>
    <row r="277" spans="1:43">
      <c r="A277" s="12">
        <v>2017</v>
      </c>
      <c r="B277" s="12">
        <v>28</v>
      </c>
      <c r="C277" s="12" t="s">
        <v>587</v>
      </c>
      <c r="D277" s="14" t="s">
        <v>66</v>
      </c>
      <c r="E277" s="29" t="s">
        <v>441</v>
      </c>
      <c r="F277" s="15" t="s">
        <v>899</v>
      </c>
      <c r="G277" s="13" t="s">
        <v>3</v>
      </c>
      <c r="H277" s="13">
        <v>2017</v>
      </c>
      <c r="I277" s="13">
        <v>2029</v>
      </c>
      <c r="J277" s="4">
        <f t="shared" si="12"/>
        <v>12</v>
      </c>
      <c r="K277" s="4">
        <v>3</v>
      </c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>
        <v>0</v>
      </c>
      <c r="AB277" s="22">
        <v>1</v>
      </c>
      <c r="AC277" s="22"/>
      <c r="AD277" s="22">
        <v>1</v>
      </c>
      <c r="AE277" s="22">
        <v>2</v>
      </c>
      <c r="AF277" s="22">
        <v>11</v>
      </c>
      <c r="AG277" s="22"/>
      <c r="AH277" s="22"/>
      <c r="AI277" s="22"/>
      <c r="AJ277" s="22"/>
      <c r="AK277" s="22"/>
      <c r="AL277" s="22"/>
      <c r="AM277" s="22"/>
      <c r="AN277" s="22"/>
      <c r="AO277" s="22"/>
      <c r="AP277" s="41">
        <f t="shared" si="13"/>
        <v>360</v>
      </c>
      <c r="AQ277" s="31">
        <f t="shared" si="14"/>
        <v>30</v>
      </c>
    </row>
    <row r="278" spans="1:43">
      <c r="A278" s="12">
        <v>2009</v>
      </c>
      <c r="B278" s="12">
        <v>15</v>
      </c>
      <c r="C278" s="12" t="s">
        <v>589</v>
      </c>
      <c r="D278" s="14" t="s">
        <v>38</v>
      </c>
      <c r="E278" s="29" t="s">
        <v>197</v>
      </c>
      <c r="F278" s="15" t="s">
        <v>899</v>
      </c>
      <c r="G278" s="13" t="s">
        <v>5</v>
      </c>
      <c r="H278" s="13">
        <v>2009</v>
      </c>
      <c r="I278" s="8">
        <v>2021</v>
      </c>
      <c r="J278" s="4">
        <f t="shared" si="12"/>
        <v>12</v>
      </c>
      <c r="K278" s="4" t="s">
        <v>685</v>
      </c>
      <c r="L278" s="22"/>
      <c r="M278" s="22"/>
      <c r="N278" s="22">
        <v>1</v>
      </c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>
        <v>1</v>
      </c>
      <c r="AE278" s="22">
        <v>3</v>
      </c>
      <c r="AF278" s="22">
        <v>11</v>
      </c>
      <c r="AG278" s="22"/>
      <c r="AH278" s="22"/>
      <c r="AI278" s="22"/>
      <c r="AJ278" s="22"/>
      <c r="AK278" s="22"/>
      <c r="AL278" s="22"/>
      <c r="AM278" s="22"/>
      <c r="AN278" s="22"/>
      <c r="AO278" s="22"/>
      <c r="AP278" s="41">
        <f t="shared" si="13"/>
        <v>360</v>
      </c>
      <c r="AQ278" s="31">
        <f t="shared" si="14"/>
        <v>30</v>
      </c>
    </row>
    <row r="279" spans="1:43">
      <c r="A279" s="12">
        <v>2006</v>
      </c>
      <c r="B279" s="12">
        <v>6</v>
      </c>
      <c r="C279" s="12" t="s">
        <v>590</v>
      </c>
      <c r="D279" s="14" t="s">
        <v>66</v>
      </c>
      <c r="E279" s="29" t="s">
        <v>101</v>
      </c>
      <c r="F279" s="15" t="s">
        <v>901</v>
      </c>
      <c r="G279" s="13" t="s">
        <v>10</v>
      </c>
      <c r="H279" s="13">
        <v>2006</v>
      </c>
      <c r="I279" s="8">
        <v>2019</v>
      </c>
      <c r="J279" s="4">
        <f t="shared" si="12"/>
        <v>13</v>
      </c>
      <c r="K279" s="4" t="s">
        <v>685</v>
      </c>
      <c r="L279" s="22"/>
      <c r="M279" s="22"/>
      <c r="N279" s="22">
        <v>3</v>
      </c>
      <c r="O279" s="22"/>
      <c r="P279" s="22"/>
      <c r="Q279" s="22"/>
      <c r="R279" s="23">
        <v>1</v>
      </c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>
        <v>0</v>
      </c>
      <c r="AE279" s="22">
        <v>1</v>
      </c>
      <c r="AF279" s="22">
        <v>6</v>
      </c>
      <c r="AG279" s="22"/>
      <c r="AH279" s="22"/>
      <c r="AI279" s="22"/>
      <c r="AJ279" s="22"/>
      <c r="AK279" s="22"/>
      <c r="AL279" s="22"/>
      <c r="AM279" s="22"/>
      <c r="AN279" s="22"/>
      <c r="AO279" s="22"/>
      <c r="AP279" s="41">
        <f t="shared" si="13"/>
        <v>360</v>
      </c>
      <c r="AQ279" s="31">
        <f t="shared" si="14"/>
        <v>27.692307692307693</v>
      </c>
    </row>
    <row r="280" spans="1:43">
      <c r="A280" s="16">
        <v>2002</v>
      </c>
      <c r="B280" s="16">
        <v>2</v>
      </c>
      <c r="C280" s="16" t="s">
        <v>588</v>
      </c>
      <c r="D280" s="17"/>
      <c r="E280" s="6" t="s">
        <v>709</v>
      </c>
      <c r="F280" s="15" t="s">
        <v>899</v>
      </c>
      <c r="G280" s="4" t="s">
        <v>10</v>
      </c>
      <c r="H280" s="4">
        <v>2003</v>
      </c>
      <c r="I280" s="4">
        <v>2017</v>
      </c>
      <c r="J280" s="4">
        <f t="shared" si="12"/>
        <v>14</v>
      </c>
      <c r="K280" s="4" t="s">
        <v>685</v>
      </c>
      <c r="L280" s="22">
        <v>2</v>
      </c>
      <c r="M280" s="22"/>
      <c r="N280" s="22"/>
      <c r="O280" s="22">
        <v>1</v>
      </c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>
        <v>0</v>
      </c>
      <c r="AE280" s="22">
        <v>1</v>
      </c>
      <c r="AF280" s="22">
        <v>6</v>
      </c>
      <c r="AG280" s="22"/>
      <c r="AH280" s="22"/>
      <c r="AI280" s="24">
        <v>1</v>
      </c>
      <c r="AJ280" s="22"/>
      <c r="AK280" s="22"/>
      <c r="AL280" s="22"/>
      <c r="AM280" s="22"/>
      <c r="AN280" s="22"/>
      <c r="AO280" s="22"/>
      <c r="AP280" s="41">
        <f t="shared" si="13"/>
        <v>360</v>
      </c>
      <c r="AQ280" s="31">
        <f t="shared" si="14"/>
        <v>25.714285714285715</v>
      </c>
    </row>
    <row r="281" spans="1:43">
      <c r="A281" s="12">
        <v>2014</v>
      </c>
      <c r="B281" s="12">
        <v>6</v>
      </c>
      <c r="C281" s="12" t="s">
        <v>590</v>
      </c>
      <c r="D281" s="14" t="s">
        <v>58</v>
      </c>
      <c r="E281" s="6" t="s">
        <v>331</v>
      </c>
      <c r="F281" s="15" t="s">
        <v>899</v>
      </c>
      <c r="G281" s="13" t="s">
        <v>5</v>
      </c>
      <c r="H281" s="13">
        <v>2014</v>
      </c>
      <c r="I281" s="13">
        <v>2028</v>
      </c>
      <c r="J281" s="4">
        <f t="shared" si="12"/>
        <v>14</v>
      </c>
      <c r="K281" s="4">
        <v>80</v>
      </c>
      <c r="L281" s="22"/>
      <c r="M281" s="22"/>
      <c r="N281" s="22"/>
      <c r="O281" s="22">
        <v>1</v>
      </c>
      <c r="P281" s="22"/>
      <c r="Q281" s="22"/>
      <c r="R281" s="22"/>
      <c r="S281" s="22"/>
      <c r="T281" s="22"/>
      <c r="U281" s="22"/>
      <c r="V281" s="22" t="s">
        <v>595</v>
      </c>
      <c r="W281" s="22"/>
      <c r="X281" s="22"/>
      <c r="Y281" s="27"/>
      <c r="Z281" s="22"/>
      <c r="AA281" s="22"/>
      <c r="AB281" s="22"/>
      <c r="AC281" s="22"/>
      <c r="AD281" s="22">
        <v>2</v>
      </c>
      <c r="AE281" s="22">
        <v>2</v>
      </c>
      <c r="AF281" s="22">
        <v>6</v>
      </c>
      <c r="AG281" s="22"/>
      <c r="AH281" s="22"/>
      <c r="AI281" s="22"/>
      <c r="AJ281" s="22"/>
      <c r="AK281" s="22"/>
      <c r="AL281" s="22"/>
      <c r="AM281" s="22"/>
      <c r="AN281" s="22"/>
      <c r="AO281" s="22"/>
      <c r="AP281" s="41">
        <f t="shared" si="13"/>
        <v>360</v>
      </c>
      <c r="AQ281" s="31">
        <f t="shared" si="14"/>
        <v>25.714285714285715</v>
      </c>
    </row>
    <row r="282" spans="1:43">
      <c r="A282" s="16">
        <v>2024</v>
      </c>
      <c r="B282" s="16">
        <v>55</v>
      </c>
      <c r="C282" s="16"/>
      <c r="D282" s="32" t="s">
        <v>43</v>
      </c>
      <c r="E282" s="37" t="s">
        <v>1043</v>
      </c>
      <c r="F282" s="17" t="s">
        <v>899</v>
      </c>
      <c r="G282" s="16" t="s">
        <v>5</v>
      </c>
      <c r="H282" s="4">
        <v>2024</v>
      </c>
      <c r="I282" s="8">
        <v>2042</v>
      </c>
      <c r="J282" s="4">
        <f t="shared" si="12"/>
        <v>18</v>
      </c>
      <c r="K282" s="4">
        <v>37</v>
      </c>
      <c r="L282" s="4"/>
      <c r="M282" s="22"/>
      <c r="N282" s="22"/>
      <c r="O282" s="22">
        <v>1</v>
      </c>
      <c r="P282" s="22"/>
      <c r="Q282" s="22"/>
      <c r="R282" s="22"/>
      <c r="S282" s="22"/>
      <c r="T282" s="22"/>
      <c r="U282" s="22"/>
      <c r="V282" s="22" t="s">
        <v>595</v>
      </c>
      <c r="W282" s="22"/>
      <c r="X282" s="22"/>
      <c r="Y282" s="22"/>
      <c r="Z282" s="22"/>
      <c r="AA282" s="22"/>
      <c r="AB282" s="22"/>
      <c r="AC282" s="22"/>
      <c r="AD282" s="22">
        <v>2</v>
      </c>
      <c r="AE282" s="22">
        <v>2</v>
      </c>
      <c r="AF282" s="22">
        <v>6</v>
      </c>
      <c r="AG282" s="22"/>
      <c r="AH282" s="22"/>
      <c r="AI282" s="22"/>
      <c r="AJ282" s="22"/>
      <c r="AK282" s="22"/>
      <c r="AL282" s="22"/>
      <c r="AM282" s="22"/>
      <c r="AN282" s="22"/>
      <c r="AO282" s="22"/>
      <c r="AP282" s="41">
        <f t="shared" si="13"/>
        <v>360</v>
      </c>
      <c r="AQ282" s="31">
        <f t="shared" si="14"/>
        <v>20</v>
      </c>
    </row>
    <row r="283" spans="1:43">
      <c r="A283" s="16">
        <v>2045</v>
      </c>
      <c r="B283" s="16">
        <v>3</v>
      </c>
      <c r="C283" s="16"/>
      <c r="D283" s="17" t="s">
        <v>49</v>
      </c>
      <c r="E283" s="6" t="s">
        <v>1714</v>
      </c>
      <c r="F283" s="17" t="s">
        <v>899</v>
      </c>
      <c r="G283" s="4" t="s">
        <v>5</v>
      </c>
      <c r="H283" s="4">
        <v>2045</v>
      </c>
      <c r="I283" s="4"/>
      <c r="J283" s="4" t="str">
        <f t="shared" si="12"/>
        <v>en cours</v>
      </c>
      <c r="K283" s="4">
        <v>8</v>
      </c>
      <c r="L283" s="22"/>
      <c r="M283" s="22"/>
      <c r="N283" s="22">
        <v>4</v>
      </c>
      <c r="O283" s="22"/>
      <c r="P283" s="22"/>
      <c r="Q283" s="22"/>
      <c r="R283" s="22">
        <v>1</v>
      </c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>
        <v>1</v>
      </c>
      <c r="AP283" s="41">
        <f t="shared" si="13"/>
        <v>350</v>
      </c>
      <c r="AQ283" s="31">
        <f t="shared" si="14"/>
        <v>350</v>
      </c>
    </row>
    <row r="284" spans="1:43">
      <c r="A284" s="16">
        <v>2000</v>
      </c>
      <c r="B284" s="16">
        <v>19</v>
      </c>
      <c r="C284" s="16" t="s">
        <v>589</v>
      </c>
      <c r="D284" s="17"/>
      <c r="E284" s="6" t="s">
        <v>779</v>
      </c>
      <c r="F284" s="15" t="s">
        <v>899</v>
      </c>
      <c r="G284" s="4" t="s">
        <v>5</v>
      </c>
      <c r="H284" s="4">
        <v>2003</v>
      </c>
      <c r="I284" s="4">
        <v>2014</v>
      </c>
      <c r="J284" s="4">
        <f t="shared" si="12"/>
        <v>11</v>
      </c>
      <c r="K284" s="4" t="s">
        <v>685</v>
      </c>
      <c r="L284" s="22"/>
      <c r="M284" s="22"/>
      <c r="N284" s="22"/>
      <c r="O284" s="22">
        <v>1</v>
      </c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>
        <v>1</v>
      </c>
      <c r="AC284" s="22"/>
      <c r="AD284" s="22">
        <v>0</v>
      </c>
      <c r="AE284" s="22">
        <v>1</v>
      </c>
      <c r="AF284" s="22">
        <v>5</v>
      </c>
      <c r="AG284" s="22"/>
      <c r="AH284" s="22"/>
      <c r="AI284" s="22"/>
      <c r="AJ284" s="22"/>
      <c r="AK284" s="22">
        <v>1</v>
      </c>
      <c r="AL284" s="22"/>
      <c r="AM284" s="22"/>
      <c r="AN284" s="22"/>
      <c r="AO284" s="22"/>
      <c r="AP284" s="41">
        <f t="shared" si="13"/>
        <v>350</v>
      </c>
      <c r="AQ284" s="31">
        <f t="shared" si="14"/>
        <v>31.818181818181817</v>
      </c>
    </row>
    <row r="285" spans="1:43">
      <c r="A285" s="12">
        <v>2020</v>
      </c>
      <c r="B285" s="12">
        <v>1</v>
      </c>
      <c r="C285" s="12" t="s">
        <v>588</v>
      </c>
      <c r="D285" s="14" t="s">
        <v>41</v>
      </c>
      <c r="E285" s="29" t="s">
        <v>499</v>
      </c>
      <c r="F285" s="15" t="s">
        <v>899</v>
      </c>
      <c r="G285" s="13" t="s">
        <v>24</v>
      </c>
      <c r="H285" s="13">
        <v>2020</v>
      </c>
      <c r="I285" s="13">
        <v>2032</v>
      </c>
      <c r="J285" s="4">
        <f t="shared" si="12"/>
        <v>12</v>
      </c>
      <c r="K285" s="4">
        <v>13</v>
      </c>
      <c r="L285" s="22"/>
      <c r="M285" s="22"/>
      <c r="N285" s="22"/>
      <c r="O285" s="22">
        <v>3</v>
      </c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>
        <v>1</v>
      </c>
      <c r="AP285" s="41">
        <f t="shared" si="13"/>
        <v>350</v>
      </c>
      <c r="AQ285" s="31">
        <f t="shared" si="14"/>
        <v>29.166666666666668</v>
      </c>
    </row>
    <row r="286" spans="1:43">
      <c r="A286" s="12">
        <v>2007</v>
      </c>
      <c r="B286" s="12">
        <v>9</v>
      </c>
      <c r="C286" s="12" t="s">
        <v>590</v>
      </c>
      <c r="D286" s="14" t="s">
        <v>40</v>
      </c>
      <c r="E286" s="29" t="s">
        <v>133</v>
      </c>
      <c r="F286" s="15" t="s">
        <v>899</v>
      </c>
      <c r="G286" s="13" t="s">
        <v>3</v>
      </c>
      <c r="H286" s="13">
        <v>2007</v>
      </c>
      <c r="I286" s="13">
        <v>2020</v>
      </c>
      <c r="J286" s="4">
        <f t="shared" si="12"/>
        <v>13</v>
      </c>
      <c r="K286" s="4" t="s">
        <v>685</v>
      </c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>
        <v>1</v>
      </c>
      <c r="AB286" s="22">
        <v>1</v>
      </c>
      <c r="AC286" s="22"/>
      <c r="AD286" s="22"/>
      <c r="AE286" s="22"/>
      <c r="AF286" s="22"/>
      <c r="AG286" s="22"/>
      <c r="AH286" s="22"/>
      <c r="AI286" s="22"/>
      <c r="AJ286" s="22"/>
      <c r="AK286" s="22">
        <v>1</v>
      </c>
      <c r="AL286" s="22"/>
      <c r="AM286" s="22"/>
      <c r="AN286" s="22"/>
      <c r="AO286" s="22"/>
      <c r="AP286" s="41">
        <f t="shared" si="13"/>
        <v>350</v>
      </c>
      <c r="AQ286" s="31">
        <f t="shared" si="14"/>
        <v>26.923076923076923</v>
      </c>
    </row>
    <row r="287" spans="1:43">
      <c r="A287" s="16">
        <v>2001</v>
      </c>
      <c r="B287" s="16">
        <v>4</v>
      </c>
      <c r="C287" s="16" t="s">
        <v>588</v>
      </c>
      <c r="D287" s="17"/>
      <c r="E287" s="6" t="s">
        <v>720</v>
      </c>
      <c r="F287" s="16" t="s">
        <v>899</v>
      </c>
      <c r="G287" s="4" t="s">
        <v>5</v>
      </c>
      <c r="H287" s="4">
        <v>2003</v>
      </c>
      <c r="I287" s="4">
        <v>2019</v>
      </c>
      <c r="J287" s="4">
        <f t="shared" si="12"/>
        <v>16</v>
      </c>
      <c r="K287" s="4" t="s">
        <v>685</v>
      </c>
      <c r="L287" s="22">
        <v>1</v>
      </c>
      <c r="M287" s="22"/>
      <c r="N287" s="22"/>
      <c r="O287" s="22">
        <v>3</v>
      </c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>
        <v>0</v>
      </c>
      <c r="AE287" s="22">
        <v>0</v>
      </c>
      <c r="AF287" s="22">
        <v>0</v>
      </c>
      <c r="AG287" s="22"/>
      <c r="AH287" s="22"/>
      <c r="AI287" s="22"/>
      <c r="AJ287" s="22"/>
      <c r="AK287" s="22"/>
      <c r="AL287" s="22"/>
      <c r="AM287" s="22"/>
      <c r="AN287" s="22"/>
      <c r="AO287" s="22"/>
      <c r="AP287" s="41">
        <f t="shared" si="13"/>
        <v>350</v>
      </c>
      <c r="AQ287" s="31">
        <f t="shared" si="14"/>
        <v>21.875</v>
      </c>
    </row>
    <row r="288" spans="1:43">
      <c r="A288" s="12">
        <v>2013</v>
      </c>
      <c r="B288" s="12">
        <v>6</v>
      </c>
      <c r="C288" s="12" t="s">
        <v>590</v>
      </c>
      <c r="D288" s="14" t="s">
        <v>51</v>
      </c>
      <c r="E288" s="6" t="s">
        <v>304</v>
      </c>
      <c r="F288" s="15" t="s">
        <v>900</v>
      </c>
      <c r="G288" s="13" t="s">
        <v>10</v>
      </c>
      <c r="H288" s="13">
        <v>2013</v>
      </c>
      <c r="I288" s="13">
        <v>2029</v>
      </c>
      <c r="J288" s="4">
        <f t="shared" si="12"/>
        <v>16</v>
      </c>
      <c r="K288" s="4">
        <v>182</v>
      </c>
      <c r="L288" s="22">
        <v>6</v>
      </c>
      <c r="M288" s="22"/>
      <c r="N288" s="22">
        <v>1</v>
      </c>
      <c r="O288" s="22"/>
      <c r="P288" s="22"/>
      <c r="Q288" s="22"/>
      <c r="R288" s="22"/>
      <c r="S288" s="22"/>
      <c r="T288" s="22"/>
      <c r="U288" s="22"/>
      <c r="V288" s="22" t="s">
        <v>595</v>
      </c>
      <c r="W288" s="22"/>
      <c r="X288" s="22"/>
      <c r="Y288" s="27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41">
        <f t="shared" si="13"/>
        <v>350</v>
      </c>
      <c r="AQ288" s="31">
        <f t="shared" si="14"/>
        <v>21.875</v>
      </c>
    </row>
    <row r="289" spans="1:43">
      <c r="A289" s="12">
        <v>2013</v>
      </c>
      <c r="B289" s="12">
        <v>5</v>
      </c>
      <c r="C289" s="12" t="s">
        <v>588</v>
      </c>
      <c r="D289" s="14" t="s">
        <v>53</v>
      </c>
      <c r="E289" s="6" t="s">
        <v>303</v>
      </c>
      <c r="F289" s="15" t="s">
        <v>900</v>
      </c>
      <c r="G289" s="13" t="s">
        <v>5</v>
      </c>
      <c r="H289" s="13">
        <v>2013</v>
      </c>
      <c r="I289" s="13">
        <v>2030</v>
      </c>
      <c r="J289" s="4">
        <f t="shared" si="12"/>
        <v>17</v>
      </c>
      <c r="K289" s="4">
        <v>108</v>
      </c>
      <c r="L289" s="22"/>
      <c r="M289" s="22"/>
      <c r="N289" s="22"/>
      <c r="O289" s="22">
        <v>2</v>
      </c>
      <c r="P289" s="22"/>
      <c r="Q289" s="22"/>
      <c r="R289" s="22"/>
      <c r="S289" s="22"/>
      <c r="T289" s="22"/>
      <c r="U289" s="22">
        <v>1</v>
      </c>
      <c r="V289" s="22"/>
      <c r="W289" s="22">
        <v>1</v>
      </c>
      <c r="X289" s="27">
        <v>0</v>
      </c>
      <c r="Y289" s="22">
        <v>0</v>
      </c>
      <c r="Z289" s="22">
        <v>1</v>
      </c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41">
        <f t="shared" si="13"/>
        <v>350</v>
      </c>
      <c r="AQ289" s="31">
        <f t="shared" si="14"/>
        <v>20.588235294117649</v>
      </c>
    </row>
    <row r="290" spans="1:43">
      <c r="A290" s="12">
        <v>2018</v>
      </c>
      <c r="B290" s="12">
        <v>15</v>
      </c>
      <c r="C290" s="12" t="s">
        <v>589</v>
      </c>
      <c r="D290" s="14" t="s">
        <v>50</v>
      </c>
      <c r="E290" s="29" t="s">
        <v>457</v>
      </c>
      <c r="F290" s="15" t="s">
        <v>899</v>
      </c>
      <c r="G290" s="13" t="s">
        <v>3</v>
      </c>
      <c r="H290" s="13">
        <v>2018</v>
      </c>
      <c r="I290" s="8">
        <v>2030</v>
      </c>
      <c r="J290" s="4">
        <f t="shared" si="12"/>
        <v>12</v>
      </c>
      <c r="K290" s="4">
        <v>4</v>
      </c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>
        <v>2</v>
      </c>
      <c r="AE290" s="22">
        <v>3</v>
      </c>
      <c r="AF290" s="22">
        <v>9</v>
      </c>
      <c r="AG290" s="22"/>
      <c r="AH290" s="22"/>
      <c r="AI290" s="22"/>
      <c r="AJ290" s="22"/>
      <c r="AK290" s="22"/>
      <c r="AL290" s="22"/>
      <c r="AM290" s="22"/>
      <c r="AN290" s="22"/>
      <c r="AO290" s="22"/>
      <c r="AP290" s="41">
        <f t="shared" si="13"/>
        <v>340</v>
      </c>
      <c r="AQ290" s="31">
        <f t="shared" si="14"/>
        <v>28.333333333333332</v>
      </c>
    </row>
    <row r="291" spans="1:43">
      <c r="A291" s="16">
        <v>2028</v>
      </c>
      <c r="B291" s="16">
        <v>21</v>
      </c>
      <c r="C291" s="16"/>
      <c r="D291" s="17" t="s">
        <v>57</v>
      </c>
      <c r="E291" s="6" t="s">
        <v>1178</v>
      </c>
      <c r="F291" s="17" t="s">
        <v>899</v>
      </c>
      <c r="G291" s="4" t="s">
        <v>24</v>
      </c>
      <c r="H291" s="4">
        <v>2028</v>
      </c>
      <c r="I291" s="4">
        <v>2045</v>
      </c>
      <c r="J291" s="4">
        <f t="shared" si="12"/>
        <v>17</v>
      </c>
      <c r="K291" s="4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>
        <v>1</v>
      </c>
      <c r="AE291" s="22">
        <v>4</v>
      </c>
      <c r="AF291" s="22">
        <v>9</v>
      </c>
      <c r="AG291" s="22"/>
      <c r="AH291" s="22"/>
      <c r="AI291" s="22"/>
      <c r="AJ291" s="22"/>
      <c r="AK291" s="22"/>
      <c r="AL291" s="22"/>
      <c r="AM291" s="22"/>
      <c r="AN291" s="22"/>
      <c r="AO291" s="22"/>
      <c r="AP291" s="41">
        <f t="shared" si="13"/>
        <v>340</v>
      </c>
      <c r="AQ291" s="31">
        <f t="shared" si="14"/>
        <v>20</v>
      </c>
    </row>
    <row r="292" spans="1:43">
      <c r="A292" s="16">
        <v>2039</v>
      </c>
      <c r="B292" s="16">
        <v>13</v>
      </c>
      <c r="C292" s="16"/>
      <c r="D292" s="17" t="s">
        <v>66</v>
      </c>
      <c r="E292" s="6" t="s">
        <v>1569</v>
      </c>
      <c r="F292" s="17" t="s">
        <v>899</v>
      </c>
      <c r="G292" s="4" t="s">
        <v>24</v>
      </c>
      <c r="H292" s="4">
        <v>2039</v>
      </c>
      <c r="I292" s="4"/>
      <c r="J292" s="4" t="str">
        <f t="shared" si="12"/>
        <v>en cours</v>
      </c>
      <c r="K292" s="4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>
        <v>0</v>
      </c>
      <c r="AE292" s="22">
        <v>3</v>
      </c>
      <c r="AF292" s="22">
        <v>18</v>
      </c>
      <c r="AG292" s="22"/>
      <c r="AH292" s="22"/>
      <c r="AI292" s="22"/>
      <c r="AJ292" s="22"/>
      <c r="AK292" s="22"/>
      <c r="AL292" s="22"/>
      <c r="AM292" s="22"/>
      <c r="AN292" s="22"/>
      <c r="AO292" s="22"/>
      <c r="AP292" s="41">
        <f t="shared" si="13"/>
        <v>330</v>
      </c>
      <c r="AQ292" s="31">
        <f t="shared" si="14"/>
        <v>47.142857142857146</v>
      </c>
    </row>
    <row r="293" spans="1:43">
      <c r="A293" s="12">
        <v>2010</v>
      </c>
      <c r="B293" s="12">
        <v>23</v>
      </c>
      <c r="C293" s="12" t="s">
        <v>587</v>
      </c>
      <c r="D293" s="14" t="s">
        <v>42</v>
      </c>
      <c r="E293" s="29" t="s">
        <v>234</v>
      </c>
      <c r="F293" s="15" t="s">
        <v>902</v>
      </c>
      <c r="G293" s="13" t="s">
        <v>8</v>
      </c>
      <c r="H293" s="13">
        <v>2010</v>
      </c>
      <c r="I293" s="8">
        <v>2018</v>
      </c>
      <c r="J293" s="4">
        <f t="shared" si="12"/>
        <v>8</v>
      </c>
      <c r="K293" s="4" t="s">
        <v>685</v>
      </c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>
        <v>2</v>
      </c>
      <c r="AE293" s="22">
        <v>3</v>
      </c>
      <c r="AF293" s="22">
        <v>8</v>
      </c>
      <c r="AG293" s="22"/>
      <c r="AH293" s="22"/>
      <c r="AI293" s="22"/>
      <c r="AJ293" s="22"/>
      <c r="AK293" s="22"/>
      <c r="AL293" s="22"/>
      <c r="AM293" s="22"/>
      <c r="AN293" s="22"/>
      <c r="AO293" s="22"/>
      <c r="AP293" s="41">
        <f t="shared" si="13"/>
        <v>330</v>
      </c>
      <c r="AQ293" s="31">
        <f t="shared" si="14"/>
        <v>41.25</v>
      </c>
    </row>
    <row r="294" spans="1:43">
      <c r="A294" s="5">
        <v>2012</v>
      </c>
      <c r="B294" s="5">
        <v>33</v>
      </c>
      <c r="C294" s="5" t="s">
        <v>630</v>
      </c>
      <c r="D294" s="16" t="s">
        <v>51</v>
      </c>
      <c r="E294" s="5" t="s">
        <v>647</v>
      </c>
      <c r="F294" s="16" t="s">
        <v>899</v>
      </c>
      <c r="G294" s="16" t="s">
        <v>639</v>
      </c>
      <c r="H294" s="13">
        <v>2012</v>
      </c>
      <c r="I294" s="9">
        <v>2024</v>
      </c>
      <c r="J294" s="4">
        <f t="shared" si="12"/>
        <v>12</v>
      </c>
      <c r="K294" s="4">
        <v>2</v>
      </c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>
        <v>2</v>
      </c>
      <c r="AE294" s="24">
        <v>2</v>
      </c>
      <c r="AF294" s="22">
        <v>13</v>
      </c>
      <c r="AG294" s="22"/>
      <c r="AH294" s="22"/>
      <c r="AI294" s="22"/>
      <c r="AJ294" s="22"/>
      <c r="AK294" s="22"/>
      <c r="AL294" s="22"/>
      <c r="AM294" s="22"/>
      <c r="AN294" s="22"/>
      <c r="AO294" s="22"/>
      <c r="AP294" s="41">
        <f t="shared" si="13"/>
        <v>330</v>
      </c>
      <c r="AQ294" s="31">
        <f t="shared" si="14"/>
        <v>27.5</v>
      </c>
    </row>
    <row r="295" spans="1:43">
      <c r="A295" s="16">
        <v>2034</v>
      </c>
      <c r="B295" s="16">
        <v>16</v>
      </c>
      <c r="C295" s="16"/>
      <c r="D295" s="17" t="s">
        <v>42</v>
      </c>
      <c r="E295" s="6" t="s">
        <v>1621</v>
      </c>
      <c r="F295" s="17" t="s">
        <v>899</v>
      </c>
      <c r="G295" s="4" t="s">
        <v>5</v>
      </c>
      <c r="H295" s="4">
        <v>2034</v>
      </c>
      <c r="I295" s="4"/>
      <c r="J295" s="4" t="str">
        <f t="shared" si="12"/>
        <v>en cours</v>
      </c>
      <c r="K295" s="4">
        <v>2</v>
      </c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>
        <v>2</v>
      </c>
      <c r="AE295" s="22">
        <v>2</v>
      </c>
      <c r="AF295" s="22">
        <v>13</v>
      </c>
      <c r="AG295" s="22"/>
      <c r="AH295" s="22"/>
      <c r="AI295" s="22"/>
      <c r="AJ295" s="22"/>
      <c r="AK295" s="22"/>
      <c r="AL295" s="22"/>
      <c r="AM295" s="22"/>
      <c r="AN295" s="22"/>
      <c r="AO295" s="22"/>
      <c r="AP295" s="41">
        <f t="shared" si="13"/>
        <v>330</v>
      </c>
      <c r="AQ295" s="31">
        <f t="shared" si="14"/>
        <v>27.5</v>
      </c>
    </row>
    <row r="296" spans="1:43">
      <c r="A296" s="16">
        <v>2007</v>
      </c>
      <c r="B296" s="16">
        <v>58</v>
      </c>
      <c r="C296" s="16" t="s">
        <v>630</v>
      </c>
      <c r="D296" s="17" t="s">
        <v>64</v>
      </c>
      <c r="E296" s="5" t="s">
        <v>637</v>
      </c>
      <c r="F296" s="16" t="s">
        <v>899</v>
      </c>
      <c r="G296" s="16" t="s">
        <v>10</v>
      </c>
      <c r="H296" s="13">
        <v>2007</v>
      </c>
      <c r="I296" s="4">
        <v>2019</v>
      </c>
      <c r="J296" s="4">
        <f t="shared" si="12"/>
        <v>12</v>
      </c>
      <c r="K296" s="4" t="s">
        <v>685</v>
      </c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>
        <v>1</v>
      </c>
      <c r="AE296" s="22">
        <v>3</v>
      </c>
      <c r="AF296" s="22">
        <v>13</v>
      </c>
      <c r="AG296" s="22"/>
      <c r="AH296" s="22"/>
      <c r="AI296" s="22"/>
      <c r="AJ296" s="22"/>
      <c r="AK296" s="22"/>
      <c r="AL296" s="22"/>
      <c r="AM296" s="22"/>
      <c r="AN296" s="22"/>
      <c r="AO296" s="22"/>
      <c r="AP296" s="41">
        <f t="shared" si="13"/>
        <v>330</v>
      </c>
      <c r="AQ296" s="31">
        <f t="shared" si="14"/>
        <v>27.5</v>
      </c>
    </row>
    <row r="297" spans="1:43">
      <c r="A297" s="12">
        <v>2033</v>
      </c>
      <c r="B297" s="12">
        <v>9</v>
      </c>
      <c r="C297" s="12"/>
      <c r="D297" s="14" t="s">
        <v>59</v>
      </c>
      <c r="E297" s="36" t="s">
        <v>1452</v>
      </c>
      <c r="F297" s="14"/>
      <c r="G297" s="13" t="s">
        <v>8</v>
      </c>
      <c r="H297" s="13">
        <v>2033</v>
      </c>
      <c r="I297" s="8"/>
      <c r="J297" s="4" t="str">
        <f t="shared" si="12"/>
        <v>en cours</v>
      </c>
      <c r="K297" s="4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>
        <v>2</v>
      </c>
      <c r="AE297" s="22">
        <v>2</v>
      </c>
      <c r="AF297" s="22">
        <v>13</v>
      </c>
      <c r="AG297" s="22"/>
      <c r="AH297" s="22"/>
      <c r="AI297" s="22"/>
      <c r="AJ297" s="22"/>
      <c r="AK297" s="22"/>
      <c r="AL297" s="22"/>
      <c r="AM297" s="22"/>
      <c r="AN297" s="22"/>
      <c r="AO297" s="22"/>
      <c r="AP297" s="41">
        <f t="shared" si="13"/>
        <v>330</v>
      </c>
      <c r="AQ297" s="31">
        <f t="shared" si="14"/>
        <v>25.384615384615383</v>
      </c>
    </row>
    <row r="298" spans="1:43">
      <c r="A298" s="16">
        <v>2041</v>
      </c>
      <c r="B298" s="16">
        <v>8</v>
      </c>
      <c r="C298" s="16"/>
      <c r="D298" s="17" t="s">
        <v>62</v>
      </c>
      <c r="E298" s="6" t="s">
        <v>1541</v>
      </c>
      <c r="F298" s="17" t="s">
        <v>899</v>
      </c>
      <c r="G298" s="4" t="s">
        <v>3</v>
      </c>
      <c r="H298" s="4">
        <v>2041</v>
      </c>
      <c r="I298" s="4"/>
      <c r="J298" s="4" t="str">
        <f t="shared" si="12"/>
        <v>en cours</v>
      </c>
      <c r="K298" s="4">
        <v>12</v>
      </c>
      <c r="L298" s="22">
        <v>1</v>
      </c>
      <c r="M298" s="22"/>
      <c r="N298" s="22">
        <v>1</v>
      </c>
      <c r="O298" s="22"/>
      <c r="P298" s="22"/>
      <c r="Q298" s="22"/>
      <c r="R298" s="22"/>
      <c r="S298" s="22"/>
      <c r="T298" s="22"/>
      <c r="U298" s="22"/>
      <c r="V298" s="22"/>
      <c r="W298" s="22">
        <v>1</v>
      </c>
      <c r="X298" s="22">
        <v>0</v>
      </c>
      <c r="Y298" s="22">
        <v>0</v>
      </c>
      <c r="Z298" s="22">
        <v>1</v>
      </c>
      <c r="AA298" s="22"/>
      <c r="AB298" s="22"/>
      <c r="AC298" s="22"/>
      <c r="AD298" s="22"/>
      <c r="AE298" s="22">
        <v>1</v>
      </c>
      <c r="AF298" s="22">
        <v>7</v>
      </c>
      <c r="AG298" s="22"/>
      <c r="AH298" s="22"/>
      <c r="AI298" s="22"/>
      <c r="AJ298" s="22"/>
      <c r="AK298" s="22"/>
      <c r="AL298" s="22"/>
      <c r="AM298" s="22"/>
      <c r="AN298" s="22"/>
      <c r="AO298" s="22"/>
      <c r="AP298" s="41">
        <f t="shared" si="13"/>
        <v>320</v>
      </c>
      <c r="AQ298" s="31">
        <f t="shared" si="14"/>
        <v>64</v>
      </c>
    </row>
    <row r="299" spans="1:43">
      <c r="A299" s="16">
        <v>2041</v>
      </c>
      <c r="B299" s="16">
        <v>24</v>
      </c>
      <c r="C299" s="16"/>
      <c r="D299" s="17" t="s">
        <v>64</v>
      </c>
      <c r="E299" s="6" t="s">
        <v>1584</v>
      </c>
      <c r="F299" s="17" t="s">
        <v>899</v>
      </c>
      <c r="G299" s="4" t="s">
        <v>24</v>
      </c>
      <c r="H299" s="4">
        <v>2041</v>
      </c>
      <c r="I299" s="4"/>
      <c r="J299" s="4" t="str">
        <f t="shared" si="12"/>
        <v>en cours</v>
      </c>
      <c r="K299" s="4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>
        <v>2</v>
      </c>
      <c r="AE299" s="22">
        <v>2</v>
      </c>
      <c r="AF299" s="22">
        <v>12</v>
      </c>
      <c r="AG299" s="22"/>
      <c r="AH299" s="22"/>
      <c r="AI299" s="22"/>
      <c r="AJ299" s="22"/>
      <c r="AK299" s="22"/>
      <c r="AL299" s="22"/>
      <c r="AM299" s="22"/>
      <c r="AN299" s="22"/>
      <c r="AO299" s="22"/>
      <c r="AP299" s="41">
        <f t="shared" si="13"/>
        <v>320</v>
      </c>
      <c r="AQ299" s="31">
        <f t="shared" si="14"/>
        <v>64</v>
      </c>
    </row>
    <row r="300" spans="1:43">
      <c r="A300" s="16">
        <v>2040</v>
      </c>
      <c r="B300" s="16">
        <v>1</v>
      </c>
      <c r="C300" s="16"/>
      <c r="D300" s="17" t="s">
        <v>63</v>
      </c>
      <c r="E300" s="6" t="s">
        <v>1545</v>
      </c>
      <c r="F300" s="17" t="s">
        <v>902</v>
      </c>
      <c r="G300" s="4" t="s">
        <v>3</v>
      </c>
      <c r="H300" s="4">
        <v>2040</v>
      </c>
      <c r="I300" s="4"/>
      <c r="J300" s="4" t="str">
        <f t="shared" si="12"/>
        <v>en cours</v>
      </c>
      <c r="K300" s="4"/>
      <c r="L300" s="22"/>
      <c r="M300" s="22"/>
      <c r="N300" s="22">
        <v>2</v>
      </c>
      <c r="O300" s="22">
        <v>1</v>
      </c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>
        <v>1</v>
      </c>
      <c r="AF300" s="22">
        <v>7</v>
      </c>
      <c r="AG300" s="22"/>
      <c r="AH300" s="22"/>
      <c r="AI300" s="22"/>
      <c r="AJ300" s="22"/>
      <c r="AK300" s="22"/>
      <c r="AL300" s="22"/>
      <c r="AM300" s="22"/>
      <c r="AN300" s="22"/>
      <c r="AO300" s="22"/>
      <c r="AP300" s="41">
        <f t="shared" si="13"/>
        <v>320</v>
      </c>
      <c r="AQ300" s="31">
        <f t="shared" si="14"/>
        <v>53.333333333333336</v>
      </c>
    </row>
    <row r="301" spans="1:43">
      <c r="A301" s="16">
        <v>2033</v>
      </c>
      <c r="B301" s="16" t="s">
        <v>684</v>
      </c>
      <c r="C301" s="16"/>
      <c r="D301" s="17"/>
      <c r="E301" s="6" t="s">
        <v>1561</v>
      </c>
      <c r="F301" s="17" t="s">
        <v>899</v>
      </c>
      <c r="G301" s="4" t="s">
        <v>8</v>
      </c>
      <c r="H301" s="4">
        <v>2033</v>
      </c>
      <c r="I301" s="4"/>
      <c r="J301" s="4" t="str">
        <f t="shared" si="12"/>
        <v>en cours</v>
      </c>
      <c r="K301" s="4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>
        <v>2</v>
      </c>
      <c r="AE301" s="22">
        <v>2</v>
      </c>
      <c r="AF301" s="22">
        <v>12</v>
      </c>
      <c r="AG301" s="22"/>
      <c r="AH301" s="22"/>
      <c r="AI301" s="22"/>
      <c r="AJ301" s="22"/>
      <c r="AK301" s="22"/>
      <c r="AL301" s="22"/>
      <c r="AM301" s="22"/>
      <c r="AN301" s="22"/>
      <c r="AO301" s="22"/>
      <c r="AP301" s="41">
        <f t="shared" si="13"/>
        <v>320</v>
      </c>
      <c r="AQ301" s="31">
        <f t="shared" si="14"/>
        <v>24.615384615384617</v>
      </c>
    </row>
    <row r="302" spans="1:43">
      <c r="A302" s="16">
        <v>2027</v>
      </c>
      <c r="B302" s="16">
        <v>19</v>
      </c>
      <c r="C302" s="16"/>
      <c r="D302" s="17" t="s">
        <v>66</v>
      </c>
      <c r="E302" s="6" t="s">
        <v>1142</v>
      </c>
      <c r="F302" s="17" t="s">
        <v>899</v>
      </c>
      <c r="G302" s="4" t="s">
        <v>10</v>
      </c>
      <c r="H302" s="4">
        <v>2027</v>
      </c>
      <c r="I302" s="4">
        <v>2041</v>
      </c>
      <c r="J302" s="4">
        <f t="shared" si="12"/>
        <v>14</v>
      </c>
      <c r="K302" s="4"/>
      <c r="L302" s="22"/>
      <c r="M302" s="22"/>
      <c r="N302" s="22">
        <v>1</v>
      </c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>
        <v>1</v>
      </c>
      <c r="AE302" s="22">
        <v>2</v>
      </c>
      <c r="AF302" s="22">
        <v>12</v>
      </c>
      <c r="AG302" s="22"/>
      <c r="AH302" s="22"/>
      <c r="AI302" s="22"/>
      <c r="AJ302" s="22"/>
      <c r="AK302" s="22"/>
      <c r="AL302" s="22"/>
      <c r="AM302" s="22"/>
      <c r="AN302" s="22"/>
      <c r="AO302" s="22"/>
      <c r="AP302" s="41">
        <f t="shared" si="13"/>
        <v>320</v>
      </c>
      <c r="AQ302" s="31">
        <f t="shared" si="14"/>
        <v>22.857142857142858</v>
      </c>
    </row>
    <row r="303" spans="1:43">
      <c r="A303" s="12">
        <v>2031</v>
      </c>
      <c r="B303" s="12">
        <v>8</v>
      </c>
      <c r="C303" s="12"/>
      <c r="D303" s="14" t="s">
        <v>63</v>
      </c>
      <c r="E303" s="29" t="s">
        <v>1417</v>
      </c>
      <c r="F303" s="15" t="s">
        <v>899</v>
      </c>
      <c r="G303" s="13" t="s">
        <v>5</v>
      </c>
      <c r="H303" s="4">
        <v>2031</v>
      </c>
      <c r="I303" s="4">
        <v>2045</v>
      </c>
      <c r="J303" s="4">
        <f t="shared" si="12"/>
        <v>14</v>
      </c>
      <c r="K303" s="4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>
        <v>2</v>
      </c>
      <c r="AE303" s="22">
        <v>2</v>
      </c>
      <c r="AF303" s="22">
        <v>12</v>
      </c>
      <c r="AG303" s="22"/>
      <c r="AH303" s="22"/>
      <c r="AI303" s="22"/>
      <c r="AJ303" s="22"/>
      <c r="AK303" s="22"/>
      <c r="AL303" s="22"/>
      <c r="AM303" s="22"/>
      <c r="AN303" s="22"/>
      <c r="AO303" s="22"/>
      <c r="AP303" s="41">
        <f t="shared" si="13"/>
        <v>320</v>
      </c>
      <c r="AQ303" s="31">
        <f t="shared" si="14"/>
        <v>22.857142857142858</v>
      </c>
    </row>
    <row r="304" spans="1:43">
      <c r="A304" s="16">
        <v>1996</v>
      </c>
      <c r="B304" s="16">
        <v>3</v>
      </c>
      <c r="C304" s="16" t="s">
        <v>588</v>
      </c>
      <c r="D304" s="17"/>
      <c r="E304" s="6" t="s">
        <v>701</v>
      </c>
      <c r="F304" s="17" t="s">
        <v>899</v>
      </c>
      <c r="G304" s="4" t="s">
        <v>3</v>
      </c>
      <c r="H304" s="4">
        <v>2003</v>
      </c>
      <c r="I304" s="4">
        <v>2014</v>
      </c>
      <c r="J304" s="4">
        <f t="shared" si="12"/>
        <v>11</v>
      </c>
      <c r="K304" s="4" t="s">
        <v>685</v>
      </c>
      <c r="L304" s="22"/>
      <c r="M304" s="22"/>
      <c r="N304" s="22"/>
      <c r="O304" s="22"/>
      <c r="P304" s="22"/>
      <c r="Q304" s="22"/>
      <c r="R304" s="22"/>
      <c r="S304" s="22"/>
      <c r="T304" s="22">
        <v>1</v>
      </c>
      <c r="U304" s="22"/>
      <c r="V304" s="22"/>
      <c r="W304" s="22"/>
      <c r="X304" s="22"/>
      <c r="Y304" s="22"/>
      <c r="Z304" s="22"/>
      <c r="AA304" s="22"/>
      <c r="AB304" s="22"/>
      <c r="AC304" s="22"/>
      <c r="AD304" s="22">
        <v>1</v>
      </c>
      <c r="AE304" s="22">
        <v>2</v>
      </c>
      <c r="AF304" s="22">
        <v>11</v>
      </c>
      <c r="AG304" s="22"/>
      <c r="AH304" s="22"/>
      <c r="AI304" s="22"/>
      <c r="AJ304" s="22"/>
      <c r="AK304" s="22"/>
      <c r="AL304" s="22"/>
      <c r="AM304" s="22"/>
      <c r="AN304" s="22"/>
      <c r="AO304" s="22"/>
      <c r="AP304" s="41">
        <f t="shared" si="13"/>
        <v>310</v>
      </c>
      <c r="AQ304" s="31">
        <f t="shared" si="14"/>
        <v>28.181818181818183</v>
      </c>
    </row>
    <row r="305" spans="1:43">
      <c r="A305" s="12">
        <v>2016</v>
      </c>
      <c r="B305" s="12">
        <v>2</v>
      </c>
      <c r="C305" s="12" t="s">
        <v>588</v>
      </c>
      <c r="D305" s="14" t="s">
        <v>55</v>
      </c>
      <c r="E305" s="29" t="s">
        <v>386</v>
      </c>
      <c r="F305" s="16" t="s">
        <v>899</v>
      </c>
      <c r="G305" s="13" t="s">
        <v>8</v>
      </c>
      <c r="H305" s="13">
        <v>2016</v>
      </c>
      <c r="I305" s="9">
        <v>2028</v>
      </c>
      <c r="J305" s="4">
        <f t="shared" si="12"/>
        <v>12</v>
      </c>
      <c r="K305" s="4">
        <v>2</v>
      </c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>
        <v>2</v>
      </c>
      <c r="AE305" s="22">
        <v>2</v>
      </c>
      <c r="AF305" s="22">
        <v>11</v>
      </c>
      <c r="AG305" s="22"/>
      <c r="AH305" s="22"/>
      <c r="AI305" s="22"/>
      <c r="AJ305" s="22"/>
      <c r="AK305" s="22"/>
      <c r="AL305" s="22"/>
      <c r="AM305" s="22"/>
      <c r="AN305" s="22"/>
      <c r="AO305" s="22"/>
      <c r="AP305" s="41">
        <f t="shared" si="13"/>
        <v>310</v>
      </c>
      <c r="AQ305" s="31">
        <f t="shared" si="14"/>
        <v>25.833333333333332</v>
      </c>
    </row>
    <row r="306" spans="1:43">
      <c r="A306" s="16">
        <v>2011</v>
      </c>
      <c r="B306" s="16">
        <v>45</v>
      </c>
      <c r="C306" s="16" t="s">
        <v>630</v>
      </c>
      <c r="D306" s="17" t="s">
        <v>66</v>
      </c>
      <c r="E306" s="5" t="s">
        <v>680</v>
      </c>
      <c r="F306" s="15" t="s">
        <v>899</v>
      </c>
      <c r="G306" s="16" t="s">
        <v>8</v>
      </c>
      <c r="H306" s="13">
        <v>2011</v>
      </c>
      <c r="I306" s="9">
        <v>2023</v>
      </c>
      <c r="J306" s="4">
        <f t="shared" si="12"/>
        <v>12</v>
      </c>
      <c r="K306" s="4">
        <v>1</v>
      </c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>
        <v>2</v>
      </c>
      <c r="AE306" s="22">
        <v>3</v>
      </c>
      <c r="AF306" s="22">
        <v>6</v>
      </c>
      <c r="AG306" s="22"/>
      <c r="AH306" s="22"/>
      <c r="AI306" s="22"/>
      <c r="AJ306" s="22"/>
      <c r="AK306" s="22"/>
      <c r="AL306" s="22"/>
      <c r="AM306" s="22"/>
      <c r="AN306" s="22"/>
      <c r="AO306" s="22"/>
      <c r="AP306" s="41">
        <f t="shared" si="13"/>
        <v>310</v>
      </c>
      <c r="AQ306" s="31">
        <f t="shared" si="14"/>
        <v>25.833333333333332</v>
      </c>
    </row>
    <row r="307" spans="1:43">
      <c r="A307" s="12">
        <v>2013</v>
      </c>
      <c r="B307" s="12">
        <v>16</v>
      </c>
      <c r="C307" s="12" t="s">
        <v>589</v>
      </c>
      <c r="D307" s="14" t="s">
        <v>47</v>
      </c>
      <c r="E307" s="29" t="s">
        <v>314</v>
      </c>
      <c r="F307" s="16" t="s">
        <v>899</v>
      </c>
      <c r="G307" s="13" t="s">
        <v>10</v>
      </c>
      <c r="H307" s="13">
        <v>2013</v>
      </c>
      <c r="I307" s="13">
        <v>2026</v>
      </c>
      <c r="J307" s="4">
        <f t="shared" si="12"/>
        <v>13</v>
      </c>
      <c r="K307" s="4">
        <v>15</v>
      </c>
      <c r="L307" s="22">
        <v>1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>
        <v>2</v>
      </c>
      <c r="AE307" s="22">
        <v>2</v>
      </c>
      <c r="AF307" s="22">
        <v>6</v>
      </c>
      <c r="AG307" s="22"/>
      <c r="AH307" s="22"/>
      <c r="AI307" s="22"/>
      <c r="AJ307" s="22"/>
      <c r="AK307" s="22"/>
      <c r="AL307" s="22"/>
      <c r="AM307" s="22"/>
      <c r="AN307" s="22"/>
      <c r="AO307" s="22"/>
      <c r="AP307" s="41">
        <f t="shared" si="13"/>
        <v>310</v>
      </c>
      <c r="AQ307" s="31">
        <f t="shared" si="14"/>
        <v>23.846153846153847</v>
      </c>
    </row>
    <row r="308" spans="1:43">
      <c r="A308" s="12">
        <v>2011</v>
      </c>
      <c r="B308" s="12">
        <v>9</v>
      </c>
      <c r="C308" s="12" t="s">
        <v>590</v>
      </c>
      <c r="D308" s="14" t="s">
        <v>55</v>
      </c>
      <c r="E308" s="29" t="s">
        <v>249</v>
      </c>
      <c r="F308" s="15" t="s">
        <v>899</v>
      </c>
      <c r="G308" s="13" t="s">
        <v>10</v>
      </c>
      <c r="H308" s="13">
        <v>2011</v>
      </c>
      <c r="I308" s="13">
        <v>2025</v>
      </c>
      <c r="J308" s="4">
        <f t="shared" si="12"/>
        <v>14</v>
      </c>
      <c r="K308" s="4">
        <v>74</v>
      </c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7"/>
      <c r="Z308" s="22"/>
      <c r="AA308" s="22"/>
      <c r="AB308" s="22">
        <v>2</v>
      </c>
      <c r="AC308" s="22"/>
      <c r="AD308" s="22">
        <v>0</v>
      </c>
      <c r="AE308" s="22">
        <v>1</v>
      </c>
      <c r="AF308" s="22">
        <v>6</v>
      </c>
      <c r="AG308" s="22"/>
      <c r="AH308" s="22"/>
      <c r="AI308" s="22"/>
      <c r="AJ308" s="22"/>
      <c r="AK308" s="22"/>
      <c r="AL308" s="22"/>
      <c r="AM308" s="22"/>
      <c r="AN308" s="22"/>
      <c r="AO308" s="22"/>
      <c r="AP308" s="41">
        <f t="shared" si="13"/>
        <v>310</v>
      </c>
      <c r="AQ308" s="31">
        <f t="shared" si="14"/>
        <v>22.142857142857142</v>
      </c>
    </row>
    <row r="309" spans="1:43">
      <c r="A309" s="12">
        <v>2013</v>
      </c>
      <c r="B309" s="12">
        <v>10</v>
      </c>
      <c r="C309" s="12" t="s">
        <v>590</v>
      </c>
      <c r="D309" s="14" t="s">
        <v>65</v>
      </c>
      <c r="E309" s="29" t="s">
        <v>308</v>
      </c>
      <c r="F309" s="16" t="s">
        <v>899</v>
      </c>
      <c r="G309" s="13" t="s">
        <v>5</v>
      </c>
      <c r="H309" s="13">
        <v>2013</v>
      </c>
      <c r="I309" s="13">
        <v>2027</v>
      </c>
      <c r="J309" s="4">
        <f t="shared" si="12"/>
        <v>14</v>
      </c>
      <c r="K309" s="4">
        <v>12</v>
      </c>
      <c r="L309" s="22"/>
      <c r="M309" s="22"/>
      <c r="N309" s="22"/>
      <c r="O309" s="22"/>
      <c r="P309" s="22"/>
      <c r="Q309" s="22"/>
      <c r="R309" s="22"/>
      <c r="S309" s="22"/>
      <c r="T309" s="22"/>
      <c r="U309" s="22">
        <v>1</v>
      </c>
      <c r="V309" s="22"/>
      <c r="W309" s="22"/>
      <c r="X309" s="22"/>
      <c r="Y309" s="27"/>
      <c r="Z309" s="22"/>
      <c r="AA309" s="22"/>
      <c r="AB309" s="22"/>
      <c r="AC309" s="22"/>
      <c r="AD309" s="22">
        <v>2</v>
      </c>
      <c r="AE309" s="22">
        <v>2</v>
      </c>
      <c r="AF309" s="22">
        <v>6</v>
      </c>
      <c r="AG309" s="22"/>
      <c r="AH309" s="22"/>
      <c r="AI309" s="22"/>
      <c r="AJ309" s="22"/>
      <c r="AK309" s="22"/>
      <c r="AL309" s="22"/>
      <c r="AM309" s="22"/>
      <c r="AN309" s="22"/>
      <c r="AO309" s="22"/>
      <c r="AP309" s="41">
        <f t="shared" si="13"/>
        <v>310</v>
      </c>
      <c r="AQ309" s="31">
        <f t="shared" si="14"/>
        <v>22.142857142857142</v>
      </c>
    </row>
    <row r="310" spans="1:43">
      <c r="A310" s="16">
        <v>2032</v>
      </c>
      <c r="B310" s="16">
        <v>7</v>
      </c>
      <c r="C310" s="16"/>
      <c r="D310" s="17" t="s">
        <v>45</v>
      </c>
      <c r="E310" s="6" t="s">
        <v>1260</v>
      </c>
      <c r="F310" s="17" t="s">
        <v>899</v>
      </c>
      <c r="G310" s="4" t="s">
        <v>5</v>
      </c>
      <c r="H310" s="4">
        <v>2032</v>
      </c>
      <c r="I310" s="4"/>
      <c r="J310" s="4" t="str">
        <f t="shared" si="12"/>
        <v>en cours</v>
      </c>
      <c r="K310" s="4">
        <v>3</v>
      </c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>
        <v>2</v>
      </c>
      <c r="AE310" s="22">
        <v>2</v>
      </c>
      <c r="AF310" s="22">
        <v>11</v>
      </c>
      <c r="AG310" s="22"/>
      <c r="AH310" s="22"/>
      <c r="AI310" s="22"/>
      <c r="AJ310" s="22"/>
      <c r="AK310" s="22"/>
      <c r="AL310" s="22"/>
      <c r="AM310" s="22"/>
      <c r="AN310" s="22"/>
      <c r="AO310" s="22"/>
      <c r="AP310" s="41">
        <f t="shared" si="13"/>
        <v>310</v>
      </c>
      <c r="AQ310" s="31">
        <f t="shared" si="14"/>
        <v>22.142857142857142</v>
      </c>
    </row>
    <row r="311" spans="1:43">
      <c r="A311" s="16">
        <v>2026</v>
      </c>
      <c r="B311" s="16">
        <v>12</v>
      </c>
      <c r="C311" s="16"/>
      <c r="D311" s="17" t="s">
        <v>65</v>
      </c>
      <c r="E311" s="6" t="s">
        <v>1196</v>
      </c>
      <c r="F311" s="17"/>
      <c r="G311" s="4" t="s">
        <v>3</v>
      </c>
      <c r="H311" s="4">
        <v>2026</v>
      </c>
      <c r="I311" s="4">
        <v>2040</v>
      </c>
      <c r="J311" s="4">
        <f t="shared" si="12"/>
        <v>14</v>
      </c>
      <c r="K311" s="4" t="s">
        <v>685</v>
      </c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>
        <v>2</v>
      </c>
      <c r="AE311" s="22">
        <v>2</v>
      </c>
      <c r="AF311" s="22">
        <v>11</v>
      </c>
      <c r="AG311" s="22"/>
      <c r="AH311" s="22"/>
      <c r="AI311" s="22"/>
      <c r="AJ311" s="22"/>
      <c r="AK311" s="22"/>
      <c r="AL311" s="22"/>
      <c r="AM311" s="22"/>
      <c r="AN311" s="22"/>
      <c r="AO311" s="22"/>
      <c r="AP311" s="41">
        <f t="shared" si="13"/>
        <v>310</v>
      </c>
      <c r="AQ311" s="31">
        <f t="shared" si="14"/>
        <v>22.142857142857142</v>
      </c>
    </row>
    <row r="312" spans="1:43">
      <c r="A312" s="12">
        <v>2031</v>
      </c>
      <c r="B312" s="16">
        <v>21</v>
      </c>
      <c r="C312" s="16"/>
      <c r="D312" s="17" t="s">
        <v>65</v>
      </c>
      <c r="E312" s="6" t="s">
        <v>1423</v>
      </c>
      <c r="F312" s="17" t="s">
        <v>899</v>
      </c>
      <c r="G312" s="4" t="s">
        <v>10</v>
      </c>
      <c r="H312" s="13">
        <v>2031</v>
      </c>
      <c r="I312" s="9">
        <v>2046</v>
      </c>
      <c r="J312" s="4">
        <f t="shared" si="12"/>
        <v>15</v>
      </c>
      <c r="K312" s="4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>
        <v>2</v>
      </c>
      <c r="AE312" s="22">
        <v>3</v>
      </c>
      <c r="AF312" s="22">
        <v>6</v>
      </c>
      <c r="AG312" s="22"/>
      <c r="AH312" s="22"/>
      <c r="AI312" s="22"/>
      <c r="AJ312" s="22"/>
      <c r="AK312" s="22"/>
      <c r="AL312" s="22"/>
      <c r="AM312" s="22"/>
      <c r="AN312" s="22"/>
      <c r="AO312" s="22"/>
      <c r="AP312" s="41">
        <f t="shared" si="13"/>
        <v>310</v>
      </c>
      <c r="AQ312" s="31">
        <f t="shared" si="14"/>
        <v>20.666666666666668</v>
      </c>
    </row>
    <row r="313" spans="1:43">
      <c r="A313" s="12">
        <v>2015</v>
      </c>
      <c r="B313" s="12">
        <v>14</v>
      </c>
      <c r="C313" s="12" t="s">
        <v>589</v>
      </c>
      <c r="D313" s="14" t="s">
        <v>58</v>
      </c>
      <c r="E313" s="29" t="s">
        <v>369</v>
      </c>
      <c r="F313" s="15" t="s">
        <v>899</v>
      </c>
      <c r="G313" s="13" t="s">
        <v>10</v>
      </c>
      <c r="H313" s="13">
        <v>2015</v>
      </c>
      <c r="I313" s="13">
        <v>2031</v>
      </c>
      <c r="J313" s="4">
        <f t="shared" si="12"/>
        <v>16</v>
      </c>
      <c r="K313" s="4">
        <v>16</v>
      </c>
      <c r="L313" s="22">
        <v>1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>
        <v>2</v>
      </c>
      <c r="AE313" s="22">
        <v>2</v>
      </c>
      <c r="AF313" s="22">
        <v>6</v>
      </c>
      <c r="AG313" s="22"/>
      <c r="AH313" s="22"/>
      <c r="AI313" s="22"/>
      <c r="AJ313" s="22"/>
      <c r="AK313" s="22"/>
      <c r="AL313" s="22"/>
      <c r="AM313" s="22"/>
      <c r="AN313" s="22"/>
      <c r="AO313" s="22"/>
      <c r="AP313" s="41">
        <f t="shared" si="13"/>
        <v>310</v>
      </c>
      <c r="AQ313" s="31">
        <f t="shared" si="14"/>
        <v>19.375</v>
      </c>
    </row>
    <row r="314" spans="1:43">
      <c r="A314" s="5">
        <v>2003</v>
      </c>
      <c r="B314" s="5">
        <v>22</v>
      </c>
      <c r="C314" s="5" t="s">
        <v>587</v>
      </c>
      <c r="D314" s="16"/>
      <c r="E314" s="5" t="s">
        <v>645</v>
      </c>
      <c r="F314" s="16" t="s">
        <v>914</v>
      </c>
      <c r="G314" s="16" t="s">
        <v>643</v>
      </c>
      <c r="H314" s="4">
        <v>2003</v>
      </c>
      <c r="I314" s="16">
        <v>2020</v>
      </c>
      <c r="J314" s="4">
        <f t="shared" si="12"/>
        <v>17</v>
      </c>
      <c r="K314" s="4" t="s">
        <v>685</v>
      </c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>
        <v>2</v>
      </c>
      <c r="AE314" s="24">
        <v>2</v>
      </c>
      <c r="AF314" s="22">
        <v>11</v>
      </c>
      <c r="AG314" s="22"/>
      <c r="AH314" s="22"/>
      <c r="AI314" s="22"/>
      <c r="AJ314" s="22"/>
      <c r="AK314" s="22"/>
      <c r="AL314" s="22"/>
      <c r="AM314" s="22"/>
      <c r="AN314" s="22"/>
      <c r="AO314" s="22"/>
      <c r="AP314" s="41">
        <f t="shared" si="13"/>
        <v>310</v>
      </c>
      <c r="AQ314" s="31">
        <f t="shared" si="14"/>
        <v>18.235294117647058</v>
      </c>
    </row>
    <row r="315" spans="1:43">
      <c r="A315" s="16">
        <v>2044</v>
      </c>
      <c r="B315" s="16">
        <v>5</v>
      </c>
      <c r="C315" s="16"/>
      <c r="D315" s="17" t="s">
        <v>53</v>
      </c>
      <c r="E315" s="6" t="s">
        <v>1712</v>
      </c>
      <c r="F315" s="17" t="s">
        <v>899</v>
      </c>
      <c r="G315" s="4" t="s">
        <v>3</v>
      </c>
      <c r="H315" s="4">
        <v>2044</v>
      </c>
      <c r="I315" s="4"/>
      <c r="J315" s="4" t="str">
        <f t="shared" si="12"/>
        <v>en cours</v>
      </c>
      <c r="K315" s="4">
        <v>30</v>
      </c>
      <c r="L315" s="22"/>
      <c r="M315" s="22"/>
      <c r="N315" s="22">
        <v>2</v>
      </c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>
        <v>1</v>
      </c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41">
        <f t="shared" si="13"/>
        <v>300</v>
      </c>
      <c r="AQ315" s="31">
        <f t="shared" si="14"/>
        <v>150</v>
      </c>
    </row>
    <row r="316" spans="1:43">
      <c r="A316" s="5">
        <v>1993</v>
      </c>
      <c r="B316" s="5">
        <v>8</v>
      </c>
      <c r="C316" s="5" t="s">
        <v>590</v>
      </c>
      <c r="D316" s="16"/>
      <c r="E316" s="5" t="s">
        <v>661</v>
      </c>
      <c r="F316" s="16" t="s">
        <v>899</v>
      </c>
      <c r="G316" s="16" t="s">
        <v>638</v>
      </c>
      <c r="H316" s="4">
        <v>2003</v>
      </c>
      <c r="I316" s="16">
        <v>2007</v>
      </c>
      <c r="J316" s="4">
        <f t="shared" si="12"/>
        <v>4</v>
      </c>
      <c r="K316" s="4" t="s">
        <v>685</v>
      </c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4">
        <v>2</v>
      </c>
      <c r="AE316" s="24">
        <v>2</v>
      </c>
      <c r="AF316" s="22">
        <v>10</v>
      </c>
      <c r="AG316" s="22"/>
      <c r="AH316" s="22"/>
      <c r="AI316" s="22"/>
      <c r="AJ316" s="22"/>
      <c r="AK316" s="22"/>
      <c r="AL316" s="22"/>
      <c r="AM316" s="22"/>
      <c r="AN316" s="22"/>
      <c r="AO316" s="22"/>
      <c r="AP316" s="41">
        <f t="shared" si="13"/>
        <v>300</v>
      </c>
      <c r="AQ316" s="31">
        <f t="shared" si="14"/>
        <v>75</v>
      </c>
    </row>
    <row r="317" spans="1:43">
      <c r="A317" s="16">
        <v>1993</v>
      </c>
      <c r="B317" s="16">
        <v>4</v>
      </c>
      <c r="C317" s="16" t="s">
        <v>587</v>
      </c>
      <c r="D317" s="17"/>
      <c r="E317" s="5" t="s">
        <v>695</v>
      </c>
      <c r="F317" s="15" t="s">
        <v>899</v>
      </c>
      <c r="G317" s="4" t="s">
        <v>24</v>
      </c>
      <c r="H317" s="4">
        <v>2003</v>
      </c>
      <c r="I317" s="4">
        <v>2008</v>
      </c>
      <c r="J317" s="4">
        <f t="shared" si="12"/>
        <v>5</v>
      </c>
      <c r="K317" s="4" t="s">
        <v>685</v>
      </c>
      <c r="L317" s="22"/>
      <c r="M317" s="22"/>
      <c r="N317" s="22"/>
      <c r="O317" s="22">
        <v>1</v>
      </c>
      <c r="P317" s="22"/>
      <c r="Q317" s="22"/>
      <c r="R317" s="22"/>
      <c r="S317" s="22"/>
      <c r="T317" s="22"/>
      <c r="U317" s="22"/>
      <c r="V317" s="22"/>
      <c r="W317" s="22">
        <v>1</v>
      </c>
      <c r="X317" s="22"/>
      <c r="Y317" s="22">
        <v>1</v>
      </c>
      <c r="Z317" s="22"/>
      <c r="AA317" s="22"/>
      <c r="AB317" s="22"/>
      <c r="AC317" s="22"/>
      <c r="AD317" s="24">
        <v>0</v>
      </c>
      <c r="AE317" s="24">
        <v>0</v>
      </c>
      <c r="AF317" s="24">
        <v>0</v>
      </c>
      <c r="AG317" s="24"/>
      <c r="AH317" s="24"/>
      <c r="AI317" s="24"/>
      <c r="AJ317" s="24"/>
      <c r="AK317" s="24"/>
      <c r="AL317" s="24"/>
      <c r="AM317" s="24"/>
      <c r="AN317" s="24"/>
      <c r="AO317" s="24"/>
      <c r="AP317" s="41">
        <f t="shared" si="13"/>
        <v>300</v>
      </c>
      <c r="AQ317" s="31">
        <f t="shared" si="14"/>
        <v>60</v>
      </c>
    </row>
    <row r="318" spans="1:43">
      <c r="A318" s="16">
        <v>2041</v>
      </c>
      <c r="B318" s="16">
        <v>18</v>
      </c>
      <c r="C318" s="16"/>
      <c r="D318" s="17" t="s">
        <v>57</v>
      </c>
      <c r="E318" s="6" t="s">
        <v>1588</v>
      </c>
      <c r="F318" s="17" t="s">
        <v>899</v>
      </c>
      <c r="G318" s="4" t="s">
        <v>3</v>
      </c>
      <c r="H318" s="4">
        <v>2041</v>
      </c>
      <c r="I318" s="4"/>
      <c r="J318" s="4" t="str">
        <f t="shared" si="12"/>
        <v>en cours</v>
      </c>
      <c r="K318" s="4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>
        <v>0</v>
      </c>
      <c r="AE318" s="22">
        <v>3</v>
      </c>
      <c r="AF318" s="22">
        <v>15</v>
      </c>
      <c r="AG318" s="22"/>
      <c r="AH318" s="22"/>
      <c r="AI318" s="22"/>
      <c r="AJ318" s="22"/>
      <c r="AK318" s="22"/>
      <c r="AL318" s="22"/>
      <c r="AM318" s="22"/>
      <c r="AN318" s="22"/>
      <c r="AO318" s="22"/>
      <c r="AP318" s="41">
        <f t="shared" si="13"/>
        <v>300</v>
      </c>
      <c r="AQ318" s="31">
        <f t="shared" si="14"/>
        <v>60</v>
      </c>
    </row>
    <row r="319" spans="1:43">
      <c r="A319" s="16">
        <v>2039</v>
      </c>
      <c r="B319" s="16">
        <v>9</v>
      </c>
      <c r="C319" s="16"/>
      <c r="D319" s="17" t="s">
        <v>45</v>
      </c>
      <c r="E319" s="6" t="s">
        <v>1543</v>
      </c>
      <c r="F319" s="17" t="s">
        <v>908</v>
      </c>
      <c r="G319" s="4" t="s">
        <v>10</v>
      </c>
      <c r="H319" s="4">
        <v>2039</v>
      </c>
      <c r="I319" s="4"/>
      <c r="J319" s="4" t="str">
        <f t="shared" si="12"/>
        <v>en cours</v>
      </c>
      <c r="K319" s="4"/>
      <c r="L319" s="22">
        <v>1</v>
      </c>
      <c r="M319" s="22"/>
      <c r="N319" s="22">
        <v>1</v>
      </c>
      <c r="O319" s="22"/>
      <c r="P319" s="22"/>
      <c r="Q319" s="22"/>
      <c r="R319" s="22"/>
      <c r="S319" s="22"/>
      <c r="T319" s="22"/>
      <c r="U319" s="22"/>
      <c r="V319" s="22"/>
      <c r="W319" s="22">
        <v>1</v>
      </c>
      <c r="X319" s="22">
        <v>0</v>
      </c>
      <c r="Y319" s="22">
        <v>1</v>
      </c>
      <c r="Z319" s="22">
        <v>0</v>
      </c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41">
        <f t="shared" si="13"/>
        <v>300</v>
      </c>
      <c r="AQ319" s="31">
        <f t="shared" si="14"/>
        <v>42.857142857142854</v>
      </c>
    </row>
    <row r="320" spans="1:43">
      <c r="A320" s="12">
        <v>2018</v>
      </c>
      <c r="B320" s="12">
        <v>23</v>
      </c>
      <c r="C320" s="12" t="s">
        <v>587</v>
      </c>
      <c r="D320" s="14" t="s">
        <v>40</v>
      </c>
      <c r="E320" s="29" t="s">
        <v>465</v>
      </c>
      <c r="F320" s="15" t="s">
        <v>899</v>
      </c>
      <c r="G320" s="13" t="s">
        <v>3</v>
      </c>
      <c r="H320" s="13">
        <v>2018</v>
      </c>
      <c r="I320" s="8">
        <v>2026</v>
      </c>
      <c r="J320" s="4">
        <f t="shared" si="12"/>
        <v>8</v>
      </c>
      <c r="K320" s="4">
        <v>1</v>
      </c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>
        <v>3</v>
      </c>
      <c r="AE320" s="22">
        <v>3</v>
      </c>
      <c r="AF320" s="22">
        <v>0</v>
      </c>
      <c r="AG320" s="22"/>
      <c r="AH320" s="22"/>
      <c r="AI320" s="22"/>
      <c r="AJ320" s="22"/>
      <c r="AK320" s="22"/>
      <c r="AL320" s="22"/>
      <c r="AM320" s="22"/>
      <c r="AN320" s="22"/>
      <c r="AO320" s="22"/>
      <c r="AP320" s="41">
        <f t="shared" si="13"/>
        <v>300</v>
      </c>
      <c r="AQ320" s="31">
        <f t="shared" si="14"/>
        <v>37.5</v>
      </c>
    </row>
    <row r="321" spans="1:43">
      <c r="A321" s="16">
        <v>1993</v>
      </c>
      <c r="B321" s="16">
        <v>24</v>
      </c>
      <c r="C321" s="16" t="s">
        <v>587</v>
      </c>
      <c r="D321" s="17"/>
      <c r="E321" s="5" t="s">
        <v>689</v>
      </c>
      <c r="F321" s="15" t="s">
        <v>899</v>
      </c>
      <c r="G321" s="4" t="s">
        <v>10</v>
      </c>
      <c r="H321" s="4">
        <v>2003</v>
      </c>
      <c r="I321" s="4">
        <v>2011</v>
      </c>
      <c r="J321" s="4">
        <f t="shared" si="12"/>
        <v>8</v>
      </c>
      <c r="K321" s="4" t="s">
        <v>685</v>
      </c>
      <c r="L321" s="22"/>
      <c r="M321" s="22"/>
      <c r="N321" s="22"/>
      <c r="O321" s="22">
        <v>1</v>
      </c>
      <c r="P321" s="22"/>
      <c r="Q321" s="22"/>
      <c r="R321" s="22"/>
      <c r="S321" s="22"/>
      <c r="T321" s="22"/>
      <c r="U321" s="22"/>
      <c r="V321" s="22"/>
      <c r="W321" s="22">
        <v>1</v>
      </c>
      <c r="X321" s="22">
        <v>0</v>
      </c>
      <c r="Y321" s="22">
        <v>1</v>
      </c>
      <c r="Z321" s="22">
        <v>0</v>
      </c>
      <c r="AA321" s="22"/>
      <c r="AB321" s="22"/>
      <c r="AC321" s="22"/>
      <c r="AD321" s="24">
        <v>0</v>
      </c>
      <c r="AE321" s="24">
        <v>0</v>
      </c>
      <c r="AF321" s="24">
        <v>0</v>
      </c>
      <c r="AG321" s="24"/>
      <c r="AH321" s="24"/>
      <c r="AI321" s="24"/>
      <c r="AJ321" s="24"/>
      <c r="AK321" s="24"/>
      <c r="AL321" s="24"/>
      <c r="AM321" s="24"/>
      <c r="AN321" s="24"/>
      <c r="AO321" s="24"/>
      <c r="AP321" s="41">
        <f t="shared" si="13"/>
        <v>300</v>
      </c>
      <c r="AQ321" s="31">
        <f t="shared" si="14"/>
        <v>37.5</v>
      </c>
    </row>
    <row r="322" spans="1:43">
      <c r="A322" s="5">
        <v>1999</v>
      </c>
      <c r="B322" s="5">
        <v>6</v>
      </c>
      <c r="C322" s="5" t="s">
        <v>590</v>
      </c>
      <c r="D322" s="16"/>
      <c r="E322" s="5" t="s">
        <v>663</v>
      </c>
      <c r="F322" s="16" t="s">
        <v>899</v>
      </c>
      <c r="G322" s="16" t="s">
        <v>641</v>
      </c>
      <c r="H322" s="4">
        <v>2003</v>
      </c>
      <c r="I322" s="16">
        <v>2011</v>
      </c>
      <c r="J322" s="4">
        <f t="shared" ref="J322:J385" si="15">IF(I322="","en cours",I322-H322)</f>
        <v>8</v>
      </c>
      <c r="K322" s="4" t="s">
        <v>685</v>
      </c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>
        <v>2</v>
      </c>
      <c r="AE322" s="24">
        <v>2</v>
      </c>
      <c r="AF322" s="22">
        <v>10</v>
      </c>
      <c r="AG322" s="22"/>
      <c r="AH322" s="22"/>
      <c r="AI322" s="22"/>
      <c r="AJ322" s="22"/>
      <c r="AK322" s="22"/>
      <c r="AL322" s="22"/>
      <c r="AM322" s="22"/>
      <c r="AN322" s="22"/>
      <c r="AO322" s="22"/>
      <c r="AP322" s="41">
        <f t="shared" ref="AP322:AP385" si="16">(L322*50)+(M322*100)+(N322*50)+(O322*100)+(Q322*500)+(R322*100)+(S322*200)+(T322*50)+(U322*50)+(X322*300)+(Y322*200)+(Z322*100)+(AA322*200)+(AB322*100)+(AC322*300)+(AD322*50)+(AE322*50)+(AF322*10)+(AG322*50)+(AH322*50)+(AI322*50)+(AJ322*50)+(AK322*50)+(AL322*50)+(AM322*50)+(AN322*50)+(AO322*50)</f>
        <v>300</v>
      </c>
      <c r="AQ322" s="31">
        <f t="shared" ref="AQ322:AQ385" si="17">IF(J322="en cours",AP322/(2046-H322),AP322/J322)</f>
        <v>37.5</v>
      </c>
    </row>
    <row r="323" spans="1:43">
      <c r="A323" s="16">
        <v>2037</v>
      </c>
      <c r="B323" s="16">
        <v>14</v>
      </c>
      <c r="C323" s="16"/>
      <c r="D323" s="17" t="s">
        <v>57</v>
      </c>
      <c r="E323" s="6" t="s">
        <v>1594</v>
      </c>
      <c r="F323" s="17" t="s">
        <v>899</v>
      </c>
      <c r="G323" s="4" t="s">
        <v>10</v>
      </c>
      <c r="H323" s="4">
        <v>2037</v>
      </c>
      <c r="I323" s="4"/>
      <c r="J323" s="4" t="str">
        <f t="shared" si="15"/>
        <v>en cours</v>
      </c>
      <c r="K323" s="4">
        <v>61</v>
      </c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>
        <v>0</v>
      </c>
      <c r="AE323" s="22">
        <v>3</v>
      </c>
      <c r="AF323" s="22">
        <v>15</v>
      </c>
      <c r="AG323" s="22"/>
      <c r="AH323" s="22"/>
      <c r="AI323" s="22"/>
      <c r="AJ323" s="22"/>
      <c r="AK323" s="22"/>
      <c r="AL323" s="22"/>
      <c r="AM323" s="22"/>
      <c r="AN323" s="22"/>
      <c r="AO323" s="22"/>
      <c r="AP323" s="41">
        <f t="shared" si="16"/>
        <v>300</v>
      </c>
      <c r="AQ323" s="31">
        <f t="shared" si="17"/>
        <v>33.333333333333336</v>
      </c>
    </row>
    <row r="324" spans="1:43">
      <c r="A324" s="16">
        <v>2036</v>
      </c>
      <c r="B324" s="16">
        <v>18</v>
      </c>
      <c r="C324" s="16"/>
      <c r="D324" s="17" t="s">
        <v>57</v>
      </c>
      <c r="E324" s="6" t="s">
        <v>1557</v>
      </c>
      <c r="F324" s="17" t="s">
        <v>899</v>
      </c>
      <c r="G324" s="4" t="s">
        <v>24</v>
      </c>
      <c r="H324" s="4">
        <v>2036</v>
      </c>
      <c r="I324" s="4"/>
      <c r="J324" s="4" t="str">
        <f t="shared" si="15"/>
        <v>en cours</v>
      </c>
      <c r="K324" s="4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>
        <v>0</v>
      </c>
      <c r="AB324" s="22">
        <v>3</v>
      </c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41">
        <f t="shared" si="16"/>
        <v>300</v>
      </c>
      <c r="AQ324" s="31">
        <f t="shared" si="17"/>
        <v>30</v>
      </c>
    </row>
    <row r="325" spans="1:43">
      <c r="A325" s="16">
        <v>2026</v>
      </c>
      <c r="B325" s="16">
        <v>43</v>
      </c>
      <c r="C325" s="16"/>
      <c r="D325" s="17" t="s">
        <v>53</v>
      </c>
      <c r="E325" s="6" t="s">
        <v>1174</v>
      </c>
      <c r="F325" s="17"/>
      <c r="G325" s="4" t="s">
        <v>5</v>
      </c>
      <c r="H325" s="4">
        <v>2026</v>
      </c>
      <c r="I325" s="8">
        <v>2037</v>
      </c>
      <c r="J325" s="4">
        <f t="shared" si="15"/>
        <v>11</v>
      </c>
      <c r="K325" s="4">
        <v>3</v>
      </c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>
        <v>1</v>
      </c>
      <c r="AE325" s="22">
        <v>3</v>
      </c>
      <c r="AF325" s="22">
        <v>10</v>
      </c>
      <c r="AG325" s="22"/>
      <c r="AH325" s="22"/>
      <c r="AI325" s="22"/>
      <c r="AJ325" s="22"/>
      <c r="AK325" s="22"/>
      <c r="AL325" s="22"/>
      <c r="AM325" s="22"/>
      <c r="AN325" s="22"/>
      <c r="AO325" s="22"/>
      <c r="AP325" s="41">
        <f t="shared" si="16"/>
        <v>300</v>
      </c>
      <c r="AQ325" s="31">
        <f t="shared" si="17"/>
        <v>27.272727272727273</v>
      </c>
    </row>
    <row r="326" spans="1:43">
      <c r="A326" s="16">
        <v>2003</v>
      </c>
      <c r="B326" s="16">
        <v>14</v>
      </c>
      <c r="C326" s="16" t="s">
        <v>589</v>
      </c>
      <c r="D326" s="17"/>
      <c r="E326" s="5" t="s">
        <v>693</v>
      </c>
      <c r="F326" s="17" t="s">
        <v>899</v>
      </c>
      <c r="G326" s="4" t="s">
        <v>10</v>
      </c>
      <c r="H326" s="4">
        <v>2003</v>
      </c>
      <c r="I326" s="4">
        <v>2016</v>
      </c>
      <c r="J326" s="4">
        <f t="shared" si="15"/>
        <v>13</v>
      </c>
      <c r="K326" s="4" t="s">
        <v>685</v>
      </c>
      <c r="L326" s="22"/>
      <c r="M326" s="22"/>
      <c r="N326" s="22"/>
      <c r="O326" s="22">
        <v>1</v>
      </c>
      <c r="P326" s="22"/>
      <c r="Q326" s="22"/>
      <c r="R326" s="22"/>
      <c r="S326" s="22"/>
      <c r="T326" s="22"/>
      <c r="U326" s="22"/>
      <c r="V326" s="22"/>
      <c r="W326" s="22">
        <v>1</v>
      </c>
      <c r="X326" s="22"/>
      <c r="Y326" s="22"/>
      <c r="Z326" s="22">
        <v>1</v>
      </c>
      <c r="AA326" s="22"/>
      <c r="AB326" s="22"/>
      <c r="AC326" s="22"/>
      <c r="AD326" s="22">
        <v>0</v>
      </c>
      <c r="AE326" s="22">
        <v>1</v>
      </c>
      <c r="AF326" s="22">
        <v>5</v>
      </c>
      <c r="AG326" s="22"/>
      <c r="AH326" s="22"/>
      <c r="AI326" s="22"/>
      <c r="AJ326" s="22"/>
      <c r="AK326" s="22"/>
      <c r="AL326" s="22"/>
      <c r="AM326" s="22"/>
      <c r="AN326" s="22"/>
      <c r="AO326" s="22"/>
      <c r="AP326" s="41">
        <f t="shared" si="16"/>
        <v>300</v>
      </c>
      <c r="AQ326" s="31">
        <f t="shared" si="17"/>
        <v>23.076923076923077</v>
      </c>
    </row>
    <row r="327" spans="1:43">
      <c r="A327" s="16">
        <v>2030</v>
      </c>
      <c r="B327" s="16">
        <v>2</v>
      </c>
      <c r="C327" s="16"/>
      <c r="D327" s="17" t="s">
        <v>39</v>
      </c>
      <c r="E327" s="6" t="s">
        <v>1152</v>
      </c>
      <c r="F327" s="17" t="s">
        <v>899</v>
      </c>
      <c r="G327" s="4" t="s">
        <v>8</v>
      </c>
      <c r="H327" s="4">
        <v>2030</v>
      </c>
      <c r="I327" s="4">
        <v>2044</v>
      </c>
      <c r="J327" s="4">
        <f t="shared" si="15"/>
        <v>14</v>
      </c>
      <c r="K327" s="4"/>
      <c r="L327" s="22"/>
      <c r="M327" s="22"/>
      <c r="N327" s="22">
        <v>2</v>
      </c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>
        <v>0</v>
      </c>
      <c r="AE327" s="22">
        <v>1</v>
      </c>
      <c r="AF327" s="22">
        <v>5</v>
      </c>
      <c r="AG327" s="22"/>
      <c r="AH327" s="22"/>
      <c r="AI327" s="22"/>
      <c r="AJ327" s="22"/>
      <c r="AK327" s="22"/>
      <c r="AL327" s="22"/>
      <c r="AM327" s="22">
        <v>2</v>
      </c>
      <c r="AN327" s="22"/>
      <c r="AO327" s="22"/>
      <c r="AP327" s="41">
        <f t="shared" si="16"/>
        <v>300</v>
      </c>
      <c r="AQ327" s="31">
        <f t="shared" si="17"/>
        <v>21.428571428571427</v>
      </c>
    </row>
    <row r="328" spans="1:43">
      <c r="A328" s="16">
        <v>2001</v>
      </c>
      <c r="B328" s="16">
        <v>3</v>
      </c>
      <c r="C328" s="16" t="s">
        <v>588</v>
      </c>
      <c r="D328" s="17"/>
      <c r="E328" s="6" t="s">
        <v>719</v>
      </c>
      <c r="F328" s="17" t="s">
        <v>908</v>
      </c>
      <c r="G328" s="4" t="s">
        <v>3</v>
      </c>
      <c r="H328" s="4">
        <v>2003</v>
      </c>
      <c r="I328" s="4">
        <v>2017</v>
      </c>
      <c r="J328" s="4">
        <f t="shared" si="15"/>
        <v>14</v>
      </c>
      <c r="K328" s="4" t="s">
        <v>685</v>
      </c>
      <c r="L328" s="22">
        <v>2</v>
      </c>
      <c r="M328" s="22"/>
      <c r="N328" s="22"/>
      <c r="O328" s="22">
        <v>2</v>
      </c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>
        <v>0</v>
      </c>
      <c r="AE328" s="22">
        <v>0</v>
      </c>
      <c r="AF328" s="22">
        <v>0</v>
      </c>
      <c r="AG328" s="22"/>
      <c r="AH328" s="22"/>
      <c r="AI328" s="22"/>
      <c r="AJ328" s="22"/>
      <c r="AK328" s="22"/>
      <c r="AL328" s="22"/>
      <c r="AM328" s="22"/>
      <c r="AN328" s="22"/>
      <c r="AO328" s="22"/>
      <c r="AP328" s="41">
        <f t="shared" si="16"/>
        <v>300</v>
      </c>
      <c r="AQ328" s="31">
        <f t="shared" si="17"/>
        <v>21.428571428571427</v>
      </c>
    </row>
    <row r="329" spans="1:43">
      <c r="A329" s="16">
        <v>2002</v>
      </c>
      <c r="B329" s="16">
        <v>10</v>
      </c>
      <c r="C329" s="16" t="s">
        <v>590</v>
      </c>
      <c r="D329" s="17"/>
      <c r="E329" s="5" t="s">
        <v>672</v>
      </c>
      <c r="F329" s="16" t="s">
        <v>899</v>
      </c>
      <c r="G329" s="13" t="s">
        <v>24</v>
      </c>
      <c r="H329" s="4">
        <v>2003</v>
      </c>
      <c r="I329" s="4">
        <v>2018</v>
      </c>
      <c r="J329" s="4">
        <f t="shared" si="15"/>
        <v>15</v>
      </c>
      <c r="K329" s="4" t="s">
        <v>685</v>
      </c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>
        <v>1</v>
      </c>
      <c r="AE329" s="22">
        <v>3</v>
      </c>
      <c r="AF329" s="22">
        <v>10</v>
      </c>
      <c r="AG329" s="22"/>
      <c r="AH329" s="22"/>
      <c r="AI329" s="22"/>
      <c r="AJ329" s="22"/>
      <c r="AK329" s="22"/>
      <c r="AL329" s="22"/>
      <c r="AM329" s="22"/>
      <c r="AN329" s="22"/>
      <c r="AO329" s="22"/>
      <c r="AP329" s="41">
        <f t="shared" si="16"/>
        <v>300</v>
      </c>
      <c r="AQ329" s="31">
        <f t="shared" si="17"/>
        <v>20</v>
      </c>
    </row>
    <row r="330" spans="1:43">
      <c r="A330" s="16">
        <v>2005</v>
      </c>
      <c r="B330" s="16">
        <v>45</v>
      </c>
      <c r="C330" s="16" t="s">
        <v>630</v>
      </c>
      <c r="D330" s="17" t="s">
        <v>45</v>
      </c>
      <c r="E330" s="5" t="s">
        <v>667</v>
      </c>
      <c r="F330" s="16" t="s">
        <v>899</v>
      </c>
      <c r="G330" s="16" t="s">
        <v>8</v>
      </c>
      <c r="H330" s="13">
        <v>2005</v>
      </c>
      <c r="I330" s="4">
        <v>2020</v>
      </c>
      <c r="J330" s="4">
        <f t="shared" si="15"/>
        <v>15</v>
      </c>
      <c r="K330" s="4" t="s">
        <v>685</v>
      </c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>
        <v>2</v>
      </c>
      <c r="AE330" s="22">
        <v>4</v>
      </c>
      <c r="AF330" s="22">
        <v>0</v>
      </c>
      <c r="AG330" s="22"/>
      <c r="AH330" s="22"/>
      <c r="AI330" s="22"/>
      <c r="AJ330" s="22"/>
      <c r="AK330" s="22"/>
      <c r="AL330" s="22"/>
      <c r="AM330" s="22"/>
      <c r="AN330" s="22"/>
      <c r="AO330" s="22"/>
      <c r="AP330" s="41">
        <f t="shared" si="16"/>
        <v>300</v>
      </c>
      <c r="AQ330" s="31">
        <f t="shared" si="17"/>
        <v>20</v>
      </c>
    </row>
    <row r="331" spans="1:43">
      <c r="A331" s="16">
        <v>2025</v>
      </c>
      <c r="B331" s="16">
        <v>40</v>
      </c>
      <c r="C331" s="16"/>
      <c r="D331" s="17" t="s">
        <v>39</v>
      </c>
      <c r="E331" s="6" t="s">
        <v>1155</v>
      </c>
      <c r="F331" s="17" t="s">
        <v>899</v>
      </c>
      <c r="G331" s="4" t="s">
        <v>3</v>
      </c>
      <c r="H331" s="4">
        <v>2025</v>
      </c>
      <c r="I331" s="4">
        <v>2040</v>
      </c>
      <c r="J331" s="4">
        <f t="shared" si="15"/>
        <v>15</v>
      </c>
      <c r="K331" s="4" t="s">
        <v>685</v>
      </c>
      <c r="L331" s="22"/>
      <c r="M331" s="22"/>
      <c r="N331" s="22"/>
      <c r="O331" s="22">
        <v>1</v>
      </c>
      <c r="P331" s="22"/>
      <c r="Q331" s="22"/>
      <c r="R331" s="22"/>
      <c r="S331" s="22"/>
      <c r="T331" s="22"/>
      <c r="U331" s="22"/>
      <c r="V331" s="22"/>
      <c r="W331" s="22">
        <v>1</v>
      </c>
      <c r="X331" s="22">
        <v>0</v>
      </c>
      <c r="Y331" s="22">
        <v>0</v>
      </c>
      <c r="Z331" s="22">
        <v>1</v>
      </c>
      <c r="AA331" s="22"/>
      <c r="AB331" s="22"/>
      <c r="AC331" s="22"/>
      <c r="AD331" s="22">
        <v>0</v>
      </c>
      <c r="AE331" s="22">
        <v>1</v>
      </c>
      <c r="AF331" s="22">
        <v>5</v>
      </c>
      <c r="AG331" s="22"/>
      <c r="AH331" s="22"/>
      <c r="AI331" s="22"/>
      <c r="AJ331" s="22"/>
      <c r="AK331" s="22"/>
      <c r="AL331" s="22"/>
      <c r="AM331" s="22"/>
      <c r="AN331" s="22"/>
      <c r="AO331" s="22"/>
      <c r="AP331" s="41">
        <f t="shared" si="16"/>
        <v>300</v>
      </c>
      <c r="AQ331" s="31">
        <f t="shared" si="17"/>
        <v>20</v>
      </c>
    </row>
    <row r="332" spans="1:43">
      <c r="A332" s="16">
        <v>2018</v>
      </c>
      <c r="B332" s="16" t="s">
        <v>684</v>
      </c>
      <c r="C332" s="16" t="s">
        <v>700</v>
      </c>
      <c r="D332" s="17" t="s">
        <v>685</v>
      </c>
      <c r="E332" s="6" t="s">
        <v>1004</v>
      </c>
      <c r="F332" s="17" t="s">
        <v>899</v>
      </c>
      <c r="G332" s="4" t="s">
        <v>10</v>
      </c>
      <c r="H332" s="4">
        <v>2018</v>
      </c>
      <c r="I332" s="4">
        <v>2034</v>
      </c>
      <c r="J332" s="4">
        <f t="shared" si="15"/>
        <v>16</v>
      </c>
      <c r="K332" s="4">
        <v>0</v>
      </c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>
        <v>2</v>
      </c>
      <c r="AE332" s="22">
        <v>3</v>
      </c>
      <c r="AF332" s="22">
        <v>5</v>
      </c>
      <c r="AG332" s="22"/>
      <c r="AH332" s="22"/>
      <c r="AI332" s="22"/>
      <c r="AJ332" s="22"/>
      <c r="AK332" s="22"/>
      <c r="AL332" s="22"/>
      <c r="AM332" s="22"/>
      <c r="AN332" s="22"/>
      <c r="AO332" s="22"/>
      <c r="AP332" s="41">
        <f t="shared" si="16"/>
        <v>300</v>
      </c>
      <c r="AQ332" s="31">
        <f t="shared" si="17"/>
        <v>18.75</v>
      </c>
    </row>
    <row r="333" spans="1:43">
      <c r="A333" s="16">
        <v>2029</v>
      </c>
      <c r="B333" s="16">
        <v>15</v>
      </c>
      <c r="C333" s="16"/>
      <c r="D333" s="17" t="s">
        <v>53</v>
      </c>
      <c r="E333" s="6" t="s">
        <v>1266</v>
      </c>
      <c r="F333" s="17" t="s">
        <v>899</v>
      </c>
      <c r="G333" s="4" t="s">
        <v>5</v>
      </c>
      <c r="H333" s="4">
        <v>2029</v>
      </c>
      <c r="I333" s="4">
        <v>2045</v>
      </c>
      <c r="J333" s="4">
        <f t="shared" si="15"/>
        <v>16</v>
      </c>
      <c r="K333" s="4">
        <v>15</v>
      </c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>
        <v>1</v>
      </c>
      <c r="AE333" s="22">
        <v>3</v>
      </c>
      <c r="AF333" s="22">
        <v>10</v>
      </c>
      <c r="AG333" s="22"/>
      <c r="AH333" s="22"/>
      <c r="AI333" s="22"/>
      <c r="AJ333" s="22"/>
      <c r="AK333" s="22"/>
      <c r="AL333" s="22"/>
      <c r="AM333" s="22"/>
      <c r="AN333" s="22"/>
      <c r="AO333" s="22"/>
      <c r="AP333" s="41">
        <f t="shared" si="16"/>
        <v>300</v>
      </c>
      <c r="AQ333" s="31">
        <f t="shared" si="17"/>
        <v>18.75</v>
      </c>
    </row>
    <row r="334" spans="1:43">
      <c r="A334" s="16">
        <v>2030</v>
      </c>
      <c r="B334" s="16">
        <v>3</v>
      </c>
      <c r="C334" s="16"/>
      <c r="D334" s="17" t="s">
        <v>58</v>
      </c>
      <c r="E334" s="6" t="s">
        <v>1259</v>
      </c>
      <c r="F334" s="17" t="s">
        <v>899</v>
      </c>
      <c r="G334" s="4" t="s">
        <v>24</v>
      </c>
      <c r="H334" s="4">
        <v>2030</v>
      </c>
      <c r="I334" s="4">
        <v>2046</v>
      </c>
      <c r="J334" s="4">
        <f t="shared" si="15"/>
        <v>16</v>
      </c>
      <c r="K334" s="4"/>
      <c r="L334" s="22"/>
      <c r="M334" s="22"/>
      <c r="N334" s="22"/>
      <c r="O334" s="22">
        <v>1</v>
      </c>
      <c r="P334" s="22"/>
      <c r="Q334" s="22"/>
      <c r="R334" s="22"/>
      <c r="S334" s="22"/>
      <c r="T334" s="22"/>
      <c r="U334" s="22"/>
      <c r="V334" s="22" t="s">
        <v>595</v>
      </c>
      <c r="W334" s="22">
        <v>1</v>
      </c>
      <c r="X334" s="22">
        <v>0</v>
      </c>
      <c r="Y334" s="22">
        <v>1</v>
      </c>
      <c r="Z334" s="22">
        <v>0</v>
      </c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41">
        <f t="shared" si="16"/>
        <v>300</v>
      </c>
      <c r="AQ334" s="31">
        <f t="shared" si="17"/>
        <v>18.75</v>
      </c>
    </row>
    <row r="335" spans="1:43">
      <c r="A335" s="16">
        <v>2024</v>
      </c>
      <c r="B335" s="16">
        <v>6</v>
      </c>
      <c r="C335" s="16"/>
      <c r="D335" s="33" t="s">
        <v>39</v>
      </c>
      <c r="E335" s="37" t="s">
        <v>1079</v>
      </c>
      <c r="F335" s="17" t="s">
        <v>899</v>
      </c>
      <c r="G335" s="16" t="s">
        <v>10</v>
      </c>
      <c r="H335" s="4">
        <v>2024</v>
      </c>
      <c r="I335" s="4">
        <v>2041</v>
      </c>
      <c r="J335" s="4">
        <f t="shared" si="15"/>
        <v>17</v>
      </c>
      <c r="K335" s="4">
        <v>15</v>
      </c>
      <c r="L335" s="22">
        <v>1</v>
      </c>
      <c r="M335" s="22"/>
      <c r="N335" s="22">
        <v>3</v>
      </c>
      <c r="O335" s="22"/>
      <c r="P335" s="22"/>
      <c r="Q335" s="22"/>
      <c r="R335" s="22">
        <v>1</v>
      </c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41">
        <f t="shared" si="16"/>
        <v>300</v>
      </c>
      <c r="AQ335" s="31">
        <f t="shared" si="17"/>
        <v>17.647058823529413</v>
      </c>
    </row>
    <row r="336" spans="1:43">
      <c r="A336" s="5">
        <v>2003</v>
      </c>
      <c r="B336" s="5">
        <v>21</v>
      </c>
      <c r="C336" s="5" t="s">
        <v>589</v>
      </c>
      <c r="D336" s="16"/>
      <c r="E336" s="5" t="s">
        <v>665</v>
      </c>
      <c r="F336" s="16" t="s">
        <v>902</v>
      </c>
      <c r="G336" s="16" t="s">
        <v>642</v>
      </c>
      <c r="H336" s="4">
        <v>2003</v>
      </c>
      <c r="I336" s="10">
        <v>2009</v>
      </c>
      <c r="J336" s="4">
        <f t="shared" si="15"/>
        <v>6</v>
      </c>
      <c r="K336" s="4" t="s">
        <v>685</v>
      </c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>
        <v>2</v>
      </c>
      <c r="AE336" s="22">
        <v>2</v>
      </c>
      <c r="AF336" s="22">
        <v>9</v>
      </c>
      <c r="AG336" s="22"/>
      <c r="AH336" s="22"/>
      <c r="AI336" s="22"/>
      <c r="AJ336" s="22"/>
      <c r="AK336" s="22"/>
      <c r="AL336" s="22"/>
      <c r="AM336" s="22"/>
      <c r="AN336" s="22"/>
      <c r="AO336" s="22"/>
      <c r="AP336" s="41">
        <f t="shared" si="16"/>
        <v>290</v>
      </c>
      <c r="AQ336" s="31">
        <f t="shared" si="17"/>
        <v>48.333333333333336</v>
      </c>
    </row>
    <row r="337" spans="1:43">
      <c r="A337" s="16">
        <v>2000</v>
      </c>
      <c r="B337" s="16">
        <v>12</v>
      </c>
      <c r="C337" s="16" t="s">
        <v>590</v>
      </c>
      <c r="D337" s="17"/>
      <c r="E337" s="29" t="s">
        <v>786</v>
      </c>
      <c r="F337" s="15" t="s">
        <v>899</v>
      </c>
      <c r="G337" s="4" t="s">
        <v>3</v>
      </c>
      <c r="H337" s="4">
        <v>2003</v>
      </c>
      <c r="I337" s="4">
        <v>2013</v>
      </c>
      <c r="J337" s="4">
        <f t="shared" si="15"/>
        <v>10</v>
      </c>
      <c r="K337" s="4" t="s">
        <v>685</v>
      </c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>
        <v>1</v>
      </c>
      <c r="AB337" s="22">
        <v>0</v>
      </c>
      <c r="AC337" s="22"/>
      <c r="AD337" s="22">
        <v>0</v>
      </c>
      <c r="AE337" s="22">
        <v>1</v>
      </c>
      <c r="AF337" s="22">
        <v>4</v>
      </c>
      <c r="AG337" s="22"/>
      <c r="AH337" s="22"/>
      <c r="AI337" s="22"/>
      <c r="AJ337" s="22"/>
      <c r="AK337" s="22"/>
      <c r="AL337" s="22"/>
      <c r="AM337" s="22"/>
      <c r="AN337" s="22"/>
      <c r="AO337" s="22"/>
      <c r="AP337" s="41">
        <f t="shared" si="16"/>
        <v>290</v>
      </c>
      <c r="AQ337" s="31">
        <f t="shared" si="17"/>
        <v>29</v>
      </c>
    </row>
    <row r="338" spans="1:43">
      <c r="A338" s="16">
        <v>2032</v>
      </c>
      <c r="B338" s="16">
        <v>9</v>
      </c>
      <c r="C338" s="16"/>
      <c r="D338" s="17" t="s">
        <v>42</v>
      </c>
      <c r="E338" s="6" t="s">
        <v>1373</v>
      </c>
      <c r="F338" s="17" t="s">
        <v>899</v>
      </c>
      <c r="G338" s="4" t="s">
        <v>10</v>
      </c>
      <c r="H338" s="4">
        <v>2032</v>
      </c>
      <c r="I338" s="8">
        <v>2043</v>
      </c>
      <c r="J338" s="4">
        <f t="shared" si="15"/>
        <v>11</v>
      </c>
      <c r="K338" s="4">
        <v>5</v>
      </c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>
        <v>2</v>
      </c>
      <c r="AE338" s="22">
        <v>3</v>
      </c>
      <c r="AF338" s="22">
        <v>4</v>
      </c>
      <c r="AG338" s="22"/>
      <c r="AH338" s="22"/>
      <c r="AI338" s="22"/>
      <c r="AJ338" s="22"/>
      <c r="AK338" s="22"/>
      <c r="AL338" s="22"/>
      <c r="AM338" s="22"/>
      <c r="AN338" s="22"/>
      <c r="AO338" s="22"/>
      <c r="AP338" s="41">
        <f t="shared" si="16"/>
        <v>290</v>
      </c>
      <c r="AQ338" s="31">
        <f t="shared" si="17"/>
        <v>26.363636363636363</v>
      </c>
    </row>
    <row r="339" spans="1:43">
      <c r="A339" s="12">
        <v>2010</v>
      </c>
      <c r="B339" s="12">
        <v>21</v>
      </c>
      <c r="C339" s="12" t="s">
        <v>589</v>
      </c>
      <c r="D339" s="14" t="s">
        <v>59</v>
      </c>
      <c r="E339" s="29" t="s">
        <v>232</v>
      </c>
      <c r="F339" s="15" t="s">
        <v>897</v>
      </c>
      <c r="G339" s="13" t="s">
        <v>5</v>
      </c>
      <c r="H339" s="13">
        <v>2010</v>
      </c>
      <c r="I339" s="8">
        <v>2026</v>
      </c>
      <c r="J339" s="4">
        <f t="shared" si="15"/>
        <v>16</v>
      </c>
      <c r="K339" s="4">
        <v>7</v>
      </c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>
        <v>1</v>
      </c>
      <c r="AE339" s="22">
        <v>4</v>
      </c>
      <c r="AF339" s="22">
        <v>4</v>
      </c>
      <c r="AG339" s="22"/>
      <c r="AH339" s="22"/>
      <c r="AI339" s="22"/>
      <c r="AJ339" s="22"/>
      <c r="AK339" s="22"/>
      <c r="AL339" s="22"/>
      <c r="AM339" s="22"/>
      <c r="AN339" s="22"/>
      <c r="AO339" s="22"/>
      <c r="AP339" s="41">
        <f t="shared" si="16"/>
        <v>290</v>
      </c>
      <c r="AQ339" s="31">
        <f t="shared" si="17"/>
        <v>18.125</v>
      </c>
    </row>
    <row r="340" spans="1:43">
      <c r="A340" s="12">
        <v>2021</v>
      </c>
      <c r="B340" s="12">
        <v>8</v>
      </c>
      <c r="C340" s="12" t="s">
        <v>590</v>
      </c>
      <c r="D340" s="14" t="s">
        <v>55</v>
      </c>
      <c r="E340" s="29" t="s">
        <v>535</v>
      </c>
      <c r="F340" s="15" t="s">
        <v>899</v>
      </c>
      <c r="G340" s="13" t="s">
        <v>3</v>
      </c>
      <c r="H340" s="13">
        <v>2021</v>
      </c>
      <c r="I340" s="13"/>
      <c r="J340" s="4" t="str">
        <f t="shared" si="15"/>
        <v>en cours</v>
      </c>
      <c r="K340" s="4">
        <v>20</v>
      </c>
      <c r="L340" s="22"/>
      <c r="M340" s="22"/>
      <c r="N340" s="22"/>
      <c r="O340" s="22"/>
      <c r="P340" s="22"/>
      <c r="Q340" s="22"/>
      <c r="R340" s="22"/>
      <c r="S340" s="22"/>
      <c r="T340" s="22"/>
      <c r="U340" s="22">
        <v>1</v>
      </c>
      <c r="V340" s="22"/>
      <c r="W340" s="22"/>
      <c r="X340" s="22"/>
      <c r="Y340" s="27"/>
      <c r="Z340" s="22"/>
      <c r="AA340" s="22"/>
      <c r="AB340" s="22"/>
      <c r="AC340" s="22"/>
      <c r="AD340" s="22">
        <v>1</v>
      </c>
      <c r="AE340" s="22">
        <v>2</v>
      </c>
      <c r="AF340" s="22">
        <v>9</v>
      </c>
      <c r="AG340" s="22"/>
      <c r="AH340" s="22"/>
      <c r="AI340" s="22"/>
      <c r="AJ340" s="22"/>
      <c r="AK340" s="22"/>
      <c r="AL340" s="22"/>
      <c r="AM340" s="22"/>
      <c r="AN340" s="22"/>
      <c r="AO340" s="22"/>
      <c r="AP340" s="41">
        <f t="shared" si="16"/>
        <v>290</v>
      </c>
      <c r="AQ340" s="31">
        <f t="shared" si="17"/>
        <v>11.6</v>
      </c>
    </row>
    <row r="341" spans="1:43">
      <c r="A341" s="16">
        <v>2023</v>
      </c>
      <c r="B341" s="16" t="s">
        <v>684</v>
      </c>
      <c r="C341" s="16"/>
      <c r="D341" s="17"/>
      <c r="E341" s="6" t="s">
        <v>1125</v>
      </c>
      <c r="F341" s="17"/>
      <c r="G341" s="4" t="s">
        <v>10</v>
      </c>
      <c r="H341" s="4">
        <v>2023</v>
      </c>
      <c r="I341" s="9">
        <v>2033</v>
      </c>
      <c r="J341" s="4">
        <f t="shared" si="15"/>
        <v>10</v>
      </c>
      <c r="K341" s="4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>
        <v>1</v>
      </c>
      <c r="AE341" s="22">
        <v>3</v>
      </c>
      <c r="AF341" s="22">
        <v>8</v>
      </c>
      <c r="AG341" s="22"/>
      <c r="AH341" s="22"/>
      <c r="AI341" s="22"/>
      <c r="AJ341" s="22"/>
      <c r="AK341" s="22"/>
      <c r="AL341" s="22"/>
      <c r="AM341" s="22"/>
      <c r="AN341" s="22"/>
      <c r="AO341" s="22"/>
      <c r="AP341" s="41">
        <f t="shared" si="16"/>
        <v>280</v>
      </c>
      <c r="AQ341" s="31">
        <f t="shared" si="17"/>
        <v>28</v>
      </c>
    </row>
    <row r="342" spans="1:43">
      <c r="A342" s="16">
        <v>2034</v>
      </c>
      <c r="B342" s="16">
        <v>15</v>
      </c>
      <c r="C342" s="16"/>
      <c r="D342" s="17" t="s">
        <v>47</v>
      </c>
      <c r="E342" s="6" t="s">
        <v>1567</v>
      </c>
      <c r="F342" s="17" t="s">
        <v>899</v>
      </c>
      <c r="G342" s="4" t="s">
        <v>5</v>
      </c>
      <c r="H342" s="4">
        <v>2034</v>
      </c>
      <c r="I342" s="4"/>
      <c r="J342" s="4" t="str">
        <f t="shared" si="15"/>
        <v>en cours</v>
      </c>
      <c r="K342" s="4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>
        <v>1</v>
      </c>
      <c r="AE342" s="22">
        <v>2</v>
      </c>
      <c r="AF342" s="22">
        <v>13</v>
      </c>
      <c r="AG342" s="22"/>
      <c r="AH342" s="22"/>
      <c r="AI342" s="22"/>
      <c r="AJ342" s="22"/>
      <c r="AK342" s="22"/>
      <c r="AL342" s="22"/>
      <c r="AM342" s="22"/>
      <c r="AN342" s="22"/>
      <c r="AO342" s="22"/>
      <c r="AP342" s="41">
        <f t="shared" si="16"/>
        <v>280</v>
      </c>
      <c r="AQ342" s="31">
        <f t="shared" si="17"/>
        <v>23.333333333333332</v>
      </c>
    </row>
    <row r="343" spans="1:43">
      <c r="A343" s="12">
        <v>2008</v>
      </c>
      <c r="B343" s="12">
        <v>17</v>
      </c>
      <c r="C343" s="12" t="s">
        <v>589</v>
      </c>
      <c r="D343" s="14" t="s">
        <v>49</v>
      </c>
      <c r="E343" s="29" t="s">
        <v>170</v>
      </c>
      <c r="F343" s="15" t="s">
        <v>899</v>
      </c>
      <c r="G343" s="13" t="s">
        <v>8</v>
      </c>
      <c r="H343" s="13">
        <v>2008</v>
      </c>
      <c r="I343" s="8">
        <v>2021</v>
      </c>
      <c r="J343" s="4">
        <f t="shared" si="15"/>
        <v>13</v>
      </c>
      <c r="K343" s="4" t="s">
        <v>685</v>
      </c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>
        <v>1</v>
      </c>
      <c r="AE343" s="22">
        <v>3</v>
      </c>
      <c r="AF343" s="22">
        <v>8</v>
      </c>
      <c r="AG343" s="22"/>
      <c r="AH343" s="22"/>
      <c r="AI343" s="22"/>
      <c r="AJ343" s="22"/>
      <c r="AK343" s="22"/>
      <c r="AL343" s="22"/>
      <c r="AM343" s="22"/>
      <c r="AN343" s="22"/>
      <c r="AO343" s="22"/>
      <c r="AP343" s="41">
        <f t="shared" si="16"/>
        <v>280</v>
      </c>
      <c r="AQ343" s="31">
        <f t="shared" si="17"/>
        <v>21.53846153846154</v>
      </c>
    </row>
    <row r="344" spans="1:43">
      <c r="A344" s="16">
        <v>1997</v>
      </c>
      <c r="B344" s="16">
        <v>43</v>
      </c>
      <c r="C344" s="16" t="s">
        <v>630</v>
      </c>
      <c r="D344" s="17"/>
      <c r="E344" s="5" t="s">
        <v>658</v>
      </c>
      <c r="F344" s="16" t="s">
        <v>899</v>
      </c>
      <c r="G344" s="16" t="s">
        <v>642</v>
      </c>
      <c r="H344" s="4">
        <v>2003</v>
      </c>
      <c r="I344" s="4">
        <v>2016</v>
      </c>
      <c r="J344" s="4">
        <f t="shared" si="15"/>
        <v>13</v>
      </c>
      <c r="K344" s="4" t="s">
        <v>685</v>
      </c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>
        <v>1</v>
      </c>
      <c r="AE344" s="22">
        <v>2</v>
      </c>
      <c r="AF344" s="22">
        <v>13</v>
      </c>
      <c r="AG344" s="22"/>
      <c r="AH344" s="22"/>
      <c r="AI344" s="22"/>
      <c r="AJ344" s="22"/>
      <c r="AK344" s="22"/>
      <c r="AL344" s="22"/>
      <c r="AM344" s="22"/>
      <c r="AN344" s="22"/>
      <c r="AO344" s="22"/>
      <c r="AP344" s="41">
        <f t="shared" si="16"/>
        <v>280</v>
      </c>
      <c r="AQ344" s="31">
        <f t="shared" si="17"/>
        <v>21.53846153846154</v>
      </c>
    </row>
    <row r="345" spans="1:43">
      <c r="A345" s="12">
        <v>2004</v>
      </c>
      <c r="B345" s="12">
        <v>11</v>
      </c>
      <c r="C345" s="12" t="s">
        <v>590</v>
      </c>
      <c r="D345" s="14" t="s">
        <v>43</v>
      </c>
      <c r="E345" s="29" t="s">
        <v>16</v>
      </c>
      <c r="F345" s="15" t="s">
        <v>899</v>
      </c>
      <c r="G345" s="13" t="s">
        <v>10</v>
      </c>
      <c r="H345" s="13">
        <v>2004</v>
      </c>
      <c r="I345" s="13">
        <v>2018</v>
      </c>
      <c r="J345" s="4">
        <f t="shared" si="15"/>
        <v>14</v>
      </c>
      <c r="K345" s="4" t="s">
        <v>685</v>
      </c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>
        <v>2</v>
      </c>
      <c r="AE345" s="22">
        <v>2</v>
      </c>
      <c r="AF345" s="22">
        <v>8</v>
      </c>
      <c r="AG345" s="22"/>
      <c r="AH345" s="22"/>
      <c r="AI345" s="22"/>
      <c r="AJ345" s="22"/>
      <c r="AK345" s="22"/>
      <c r="AL345" s="22"/>
      <c r="AM345" s="22"/>
      <c r="AN345" s="22"/>
      <c r="AO345" s="22"/>
      <c r="AP345" s="41">
        <f t="shared" si="16"/>
        <v>280</v>
      </c>
      <c r="AQ345" s="31">
        <f t="shared" si="17"/>
        <v>20</v>
      </c>
    </row>
    <row r="346" spans="1:43">
      <c r="A346" s="12">
        <v>2017</v>
      </c>
      <c r="B346" s="12">
        <v>20</v>
      </c>
      <c r="C346" s="12" t="s">
        <v>589</v>
      </c>
      <c r="D346" s="14" t="s">
        <v>64</v>
      </c>
      <c r="E346" s="29" t="s">
        <v>433</v>
      </c>
      <c r="F346" s="16" t="s">
        <v>899</v>
      </c>
      <c r="G346" s="13" t="s">
        <v>3</v>
      </c>
      <c r="H346" s="13">
        <v>2017</v>
      </c>
      <c r="I346" s="13">
        <v>2032</v>
      </c>
      <c r="J346" s="4">
        <f t="shared" si="15"/>
        <v>15</v>
      </c>
      <c r="K346" s="4">
        <v>1</v>
      </c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>
        <v>1</v>
      </c>
      <c r="AE346" s="22">
        <v>2</v>
      </c>
      <c r="AF346" s="22">
        <v>8</v>
      </c>
      <c r="AG346" s="22"/>
      <c r="AH346" s="22">
        <v>1</v>
      </c>
      <c r="AI346" s="22"/>
      <c r="AJ346" s="22"/>
      <c r="AK346" s="22"/>
      <c r="AL346" s="22"/>
      <c r="AM346" s="22"/>
      <c r="AN346" s="22"/>
      <c r="AO346" s="22"/>
      <c r="AP346" s="41">
        <f t="shared" si="16"/>
        <v>280</v>
      </c>
      <c r="AQ346" s="31">
        <f t="shared" si="17"/>
        <v>18.666666666666668</v>
      </c>
    </row>
    <row r="347" spans="1:43">
      <c r="A347" s="12">
        <v>2005</v>
      </c>
      <c r="B347" s="12">
        <v>16</v>
      </c>
      <c r="C347" s="12" t="s">
        <v>589</v>
      </c>
      <c r="D347" s="14" t="s">
        <v>50</v>
      </c>
      <c r="E347" s="36" t="s">
        <v>82</v>
      </c>
      <c r="F347" s="14" t="s">
        <v>899</v>
      </c>
      <c r="G347" s="13" t="s">
        <v>8</v>
      </c>
      <c r="H347" s="13">
        <v>2005</v>
      </c>
      <c r="I347" s="8">
        <v>2011</v>
      </c>
      <c r="J347" s="4">
        <f t="shared" si="15"/>
        <v>6</v>
      </c>
      <c r="K347" s="4" t="s">
        <v>685</v>
      </c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>
        <v>1</v>
      </c>
      <c r="AE347" s="22">
        <v>2</v>
      </c>
      <c r="AF347" s="22">
        <v>12</v>
      </c>
      <c r="AG347" s="22"/>
      <c r="AH347" s="22"/>
      <c r="AI347" s="22"/>
      <c r="AJ347" s="22"/>
      <c r="AK347" s="22"/>
      <c r="AL347" s="22"/>
      <c r="AM347" s="22"/>
      <c r="AN347" s="22"/>
      <c r="AO347" s="22"/>
      <c r="AP347" s="41">
        <f t="shared" si="16"/>
        <v>270</v>
      </c>
      <c r="AQ347" s="31">
        <f t="shared" si="17"/>
        <v>45</v>
      </c>
    </row>
    <row r="348" spans="1:43">
      <c r="A348" s="16">
        <v>1996</v>
      </c>
      <c r="B348" s="16">
        <v>10</v>
      </c>
      <c r="C348" s="16" t="s">
        <v>590</v>
      </c>
      <c r="D348" s="16"/>
      <c r="E348" s="5" t="s">
        <v>654</v>
      </c>
      <c r="F348" s="16" t="s">
        <v>899</v>
      </c>
      <c r="G348" s="16" t="s">
        <v>638</v>
      </c>
      <c r="H348" s="4">
        <v>2003</v>
      </c>
      <c r="I348" s="4">
        <v>2011</v>
      </c>
      <c r="J348" s="4">
        <f t="shared" si="15"/>
        <v>8</v>
      </c>
      <c r="K348" s="4" t="s">
        <v>685</v>
      </c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>
        <v>1</v>
      </c>
      <c r="AE348" s="22">
        <v>2</v>
      </c>
      <c r="AF348" s="22">
        <v>12</v>
      </c>
      <c r="AG348" s="22"/>
      <c r="AH348" s="22"/>
      <c r="AI348" s="22"/>
      <c r="AJ348" s="22"/>
      <c r="AK348" s="22"/>
      <c r="AL348" s="22"/>
      <c r="AM348" s="22"/>
      <c r="AN348" s="22"/>
      <c r="AO348" s="22"/>
      <c r="AP348" s="41">
        <f t="shared" si="16"/>
        <v>270</v>
      </c>
      <c r="AQ348" s="31">
        <f t="shared" si="17"/>
        <v>33.75</v>
      </c>
    </row>
    <row r="349" spans="1:43">
      <c r="A349" s="12">
        <v>2032</v>
      </c>
      <c r="B349" s="12">
        <v>18</v>
      </c>
      <c r="C349" s="12"/>
      <c r="D349" s="14" t="s">
        <v>58</v>
      </c>
      <c r="E349" s="29" t="s">
        <v>1440</v>
      </c>
      <c r="F349" s="15" t="s">
        <v>899</v>
      </c>
      <c r="G349" s="13" t="s">
        <v>10</v>
      </c>
      <c r="H349" s="13">
        <v>2032</v>
      </c>
      <c r="I349" s="8">
        <v>2042</v>
      </c>
      <c r="J349" s="4">
        <f t="shared" si="15"/>
        <v>10</v>
      </c>
      <c r="K349" s="4">
        <v>2</v>
      </c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>
        <v>2</v>
      </c>
      <c r="AE349" s="22">
        <v>3</v>
      </c>
      <c r="AF349" s="22">
        <v>2</v>
      </c>
      <c r="AG349" s="22"/>
      <c r="AH349" s="22"/>
      <c r="AI349" s="22"/>
      <c r="AJ349" s="22"/>
      <c r="AK349" s="22"/>
      <c r="AL349" s="22"/>
      <c r="AM349" s="22"/>
      <c r="AN349" s="22"/>
      <c r="AO349" s="22"/>
      <c r="AP349" s="41">
        <f t="shared" si="16"/>
        <v>270</v>
      </c>
      <c r="AQ349" s="31">
        <f t="shared" si="17"/>
        <v>27</v>
      </c>
    </row>
    <row r="350" spans="1:43">
      <c r="A350" s="16">
        <v>2035</v>
      </c>
      <c r="B350" s="16">
        <v>36</v>
      </c>
      <c r="C350" s="16"/>
      <c r="D350" s="17" t="s">
        <v>56</v>
      </c>
      <c r="E350" s="6" t="s">
        <v>1574</v>
      </c>
      <c r="F350" s="17" t="s">
        <v>899</v>
      </c>
      <c r="G350" s="4" t="s">
        <v>3</v>
      </c>
      <c r="H350" s="4">
        <v>2035</v>
      </c>
      <c r="I350" s="4"/>
      <c r="J350" s="4" t="str">
        <f t="shared" si="15"/>
        <v>en cours</v>
      </c>
      <c r="K350" s="4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>
        <v>2</v>
      </c>
      <c r="AE350" s="22">
        <v>2</v>
      </c>
      <c r="AF350" s="22">
        <v>7</v>
      </c>
      <c r="AG350" s="22"/>
      <c r="AH350" s="22"/>
      <c r="AI350" s="22"/>
      <c r="AJ350" s="22"/>
      <c r="AK350" s="22"/>
      <c r="AL350" s="22"/>
      <c r="AM350" s="22"/>
      <c r="AN350" s="22"/>
      <c r="AO350" s="22"/>
      <c r="AP350" s="41">
        <f t="shared" si="16"/>
        <v>270</v>
      </c>
      <c r="AQ350" s="31">
        <f t="shared" si="17"/>
        <v>24.545454545454547</v>
      </c>
    </row>
    <row r="351" spans="1:43">
      <c r="A351" s="16">
        <v>1997</v>
      </c>
      <c r="B351" s="16">
        <v>15</v>
      </c>
      <c r="C351" s="16" t="s">
        <v>589</v>
      </c>
      <c r="D351" s="16"/>
      <c r="E351" s="5" t="s">
        <v>655</v>
      </c>
      <c r="F351" s="15" t="s">
        <v>899</v>
      </c>
      <c r="G351" s="16" t="s">
        <v>638</v>
      </c>
      <c r="H351" s="4">
        <v>2003</v>
      </c>
      <c r="I351" s="4">
        <v>2014</v>
      </c>
      <c r="J351" s="4">
        <f t="shared" si="15"/>
        <v>11</v>
      </c>
      <c r="K351" s="4" t="s">
        <v>685</v>
      </c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>
        <v>1</v>
      </c>
      <c r="AE351" s="22">
        <v>2</v>
      </c>
      <c r="AF351" s="22">
        <v>12</v>
      </c>
      <c r="AG351" s="22"/>
      <c r="AH351" s="22"/>
      <c r="AI351" s="22"/>
      <c r="AJ351" s="22"/>
      <c r="AK351" s="22"/>
      <c r="AL351" s="22"/>
      <c r="AM351" s="22"/>
      <c r="AN351" s="22"/>
      <c r="AO351" s="22"/>
      <c r="AP351" s="41">
        <f t="shared" si="16"/>
        <v>270</v>
      </c>
      <c r="AQ351" s="31">
        <f t="shared" si="17"/>
        <v>24.545454545454547</v>
      </c>
    </row>
    <row r="352" spans="1:43">
      <c r="A352" s="12">
        <v>2006</v>
      </c>
      <c r="B352" s="12">
        <v>26</v>
      </c>
      <c r="C352" s="12" t="s">
        <v>587</v>
      </c>
      <c r="D352" s="14" t="s">
        <v>45</v>
      </c>
      <c r="E352" s="29" t="s">
        <v>121</v>
      </c>
      <c r="F352" s="16" t="s">
        <v>899</v>
      </c>
      <c r="G352" s="13" t="s">
        <v>3</v>
      </c>
      <c r="H352" s="13">
        <v>2006</v>
      </c>
      <c r="I352" s="13">
        <v>2019</v>
      </c>
      <c r="J352" s="4">
        <f t="shared" si="15"/>
        <v>13</v>
      </c>
      <c r="K352" s="4" t="s">
        <v>685</v>
      </c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>
        <v>2</v>
      </c>
      <c r="AE352" s="22">
        <v>2</v>
      </c>
      <c r="AF352" s="22">
        <v>7</v>
      </c>
      <c r="AG352" s="22"/>
      <c r="AH352" s="22"/>
      <c r="AI352" s="22"/>
      <c r="AJ352" s="22"/>
      <c r="AK352" s="22"/>
      <c r="AL352" s="22"/>
      <c r="AM352" s="22"/>
      <c r="AN352" s="22"/>
      <c r="AO352" s="22"/>
      <c r="AP352" s="41">
        <f t="shared" si="16"/>
        <v>270</v>
      </c>
      <c r="AQ352" s="31">
        <f t="shared" si="17"/>
        <v>20.76923076923077</v>
      </c>
    </row>
    <row r="353" spans="1:43">
      <c r="A353" s="16">
        <v>2014</v>
      </c>
      <c r="B353" s="16" t="s">
        <v>684</v>
      </c>
      <c r="C353" s="16" t="s">
        <v>700</v>
      </c>
      <c r="D353" s="17" t="s">
        <v>685</v>
      </c>
      <c r="E353" s="6" t="s">
        <v>742</v>
      </c>
      <c r="F353" s="17" t="s">
        <v>899</v>
      </c>
      <c r="G353" s="4" t="s">
        <v>10</v>
      </c>
      <c r="H353" s="13">
        <v>2014</v>
      </c>
      <c r="I353" s="4">
        <v>2027</v>
      </c>
      <c r="J353" s="4">
        <f t="shared" si="15"/>
        <v>13</v>
      </c>
      <c r="K353" s="4">
        <v>12</v>
      </c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>
        <v>2</v>
      </c>
      <c r="AE353" s="22">
        <v>2</v>
      </c>
      <c r="AF353" s="22">
        <v>7</v>
      </c>
      <c r="AG353" s="22"/>
      <c r="AH353" s="22"/>
      <c r="AI353" s="22"/>
      <c r="AJ353" s="22"/>
      <c r="AK353" s="22"/>
      <c r="AL353" s="22"/>
      <c r="AM353" s="22"/>
      <c r="AN353" s="22"/>
      <c r="AO353" s="22"/>
      <c r="AP353" s="41">
        <f t="shared" si="16"/>
        <v>270</v>
      </c>
      <c r="AQ353" s="31">
        <f t="shared" si="17"/>
        <v>20.76923076923077</v>
      </c>
    </row>
    <row r="354" spans="1:43">
      <c r="A354" s="16">
        <v>2024</v>
      </c>
      <c r="B354" s="16">
        <v>54</v>
      </c>
      <c r="C354" s="16"/>
      <c r="D354" s="33" t="s">
        <v>37</v>
      </c>
      <c r="E354" s="37" t="s">
        <v>1076</v>
      </c>
      <c r="F354" s="17"/>
      <c r="G354" s="16" t="s">
        <v>10</v>
      </c>
      <c r="H354" s="4">
        <v>2024</v>
      </c>
      <c r="I354" s="4">
        <v>2039</v>
      </c>
      <c r="J354" s="4">
        <f t="shared" si="15"/>
        <v>15</v>
      </c>
      <c r="K354" s="4">
        <v>0</v>
      </c>
      <c r="L354" s="4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>
        <v>2</v>
      </c>
      <c r="AE354" s="22">
        <v>2</v>
      </c>
      <c r="AF354" s="22">
        <v>7</v>
      </c>
      <c r="AG354" s="22"/>
      <c r="AH354" s="22"/>
      <c r="AI354" s="22"/>
      <c r="AJ354" s="22"/>
      <c r="AK354" s="22"/>
      <c r="AL354" s="22"/>
      <c r="AM354" s="22"/>
      <c r="AN354" s="22"/>
      <c r="AO354" s="22"/>
      <c r="AP354" s="41">
        <f t="shared" si="16"/>
        <v>270</v>
      </c>
      <c r="AQ354" s="31">
        <f t="shared" si="17"/>
        <v>18</v>
      </c>
    </row>
    <row r="355" spans="1:43">
      <c r="A355" s="16">
        <v>2030</v>
      </c>
      <c r="B355" s="16">
        <v>11</v>
      </c>
      <c r="C355" s="16"/>
      <c r="D355" s="17" t="s">
        <v>52</v>
      </c>
      <c r="E355" s="6" t="s">
        <v>1369</v>
      </c>
      <c r="F355" s="17" t="s">
        <v>899</v>
      </c>
      <c r="G355" s="4" t="s">
        <v>5</v>
      </c>
      <c r="H355" s="4">
        <v>2030</v>
      </c>
      <c r="I355" s="4"/>
      <c r="J355" s="4" t="str">
        <f t="shared" si="15"/>
        <v>en cours</v>
      </c>
      <c r="K355" s="4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>
        <v>1</v>
      </c>
      <c r="AC355" s="22"/>
      <c r="AD355" s="22">
        <v>1</v>
      </c>
      <c r="AE355" s="22">
        <v>1</v>
      </c>
      <c r="AF355" s="22">
        <v>7</v>
      </c>
      <c r="AG355" s="22"/>
      <c r="AH355" s="22"/>
      <c r="AI355" s="22"/>
      <c r="AJ355" s="22"/>
      <c r="AK355" s="22"/>
      <c r="AL355" s="22"/>
      <c r="AM355" s="22"/>
      <c r="AN355" s="22"/>
      <c r="AO355" s="22"/>
      <c r="AP355" s="41">
        <f t="shared" si="16"/>
        <v>270</v>
      </c>
      <c r="AQ355" s="31">
        <f t="shared" si="17"/>
        <v>16.875</v>
      </c>
    </row>
    <row r="356" spans="1:43">
      <c r="A356" s="12">
        <v>2005</v>
      </c>
      <c r="B356" s="12">
        <v>21</v>
      </c>
      <c r="C356" s="12" t="s">
        <v>589</v>
      </c>
      <c r="D356" s="14" t="s">
        <v>53</v>
      </c>
      <c r="E356" s="29" t="s">
        <v>87</v>
      </c>
      <c r="F356" s="16" t="s">
        <v>899</v>
      </c>
      <c r="G356" s="13" t="s">
        <v>24</v>
      </c>
      <c r="H356" s="13">
        <v>2005</v>
      </c>
      <c r="I356" s="13">
        <v>2021</v>
      </c>
      <c r="J356" s="4">
        <f t="shared" si="15"/>
        <v>16</v>
      </c>
      <c r="K356" s="4" t="s">
        <v>685</v>
      </c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>
        <v>1</v>
      </c>
      <c r="AE356" s="22">
        <v>2</v>
      </c>
      <c r="AF356" s="22">
        <v>12</v>
      </c>
      <c r="AG356" s="22"/>
      <c r="AH356" s="22"/>
      <c r="AI356" s="22"/>
      <c r="AJ356" s="22"/>
      <c r="AK356" s="22"/>
      <c r="AL356" s="22"/>
      <c r="AM356" s="22"/>
      <c r="AN356" s="22"/>
      <c r="AO356" s="22"/>
      <c r="AP356" s="41">
        <f t="shared" si="16"/>
        <v>270</v>
      </c>
      <c r="AQ356" s="31">
        <f t="shared" si="17"/>
        <v>16.875</v>
      </c>
    </row>
    <row r="357" spans="1:43">
      <c r="A357" s="16">
        <v>1997</v>
      </c>
      <c r="B357" s="16">
        <v>26</v>
      </c>
      <c r="C357" s="16" t="s">
        <v>587</v>
      </c>
      <c r="D357" s="17"/>
      <c r="E357" s="5" t="s">
        <v>678</v>
      </c>
      <c r="F357" s="16" t="s">
        <v>899</v>
      </c>
      <c r="G357" s="13" t="s">
        <v>8</v>
      </c>
      <c r="H357" s="4">
        <v>2003</v>
      </c>
      <c r="I357" s="9">
        <v>2010</v>
      </c>
      <c r="J357" s="4">
        <f t="shared" si="15"/>
        <v>7</v>
      </c>
      <c r="K357" s="4" t="s">
        <v>685</v>
      </c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>
        <v>2</v>
      </c>
      <c r="AE357" s="22">
        <v>3</v>
      </c>
      <c r="AF357" s="22">
        <v>1</v>
      </c>
      <c r="AG357" s="22"/>
      <c r="AH357" s="22"/>
      <c r="AI357" s="22"/>
      <c r="AJ357" s="22"/>
      <c r="AK357" s="22"/>
      <c r="AL357" s="22"/>
      <c r="AM357" s="22"/>
      <c r="AN357" s="22"/>
      <c r="AO357" s="22"/>
      <c r="AP357" s="41">
        <f t="shared" si="16"/>
        <v>260</v>
      </c>
      <c r="AQ357" s="31">
        <f t="shared" si="17"/>
        <v>37.142857142857146</v>
      </c>
    </row>
    <row r="358" spans="1:43">
      <c r="A358" s="16">
        <v>2037</v>
      </c>
      <c r="B358" s="16">
        <v>32</v>
      </c>
      <c r="C358" s="16"/>
      <c r="D358" s="17" t="s">
        <v>40</v>
      </c>
      <c r="E358" s="6" t="s">
        <v>1559</v>
      </c>
      <c r="F358" s="17" t="s">
        <v>899</v>
      </c>
      <c r="G358" s="4" t="s">
        <v>3</v>
      </c>
      <c r="H358" s="4">
        <v>2037</v>
      </c>
      <c r="I358" s="4"/>
      <c r="J358" s="4" t="str">
        <f t="shared" si="15"/>
        <v>en cours</v>
      </c>
      <c r="K358" s="4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>
        <v>0</v>
      </c>
      <c r="AB358" s="22">
        <v>1</v>
      </c>
      <c r="AC358" s="22"/>
      <c r="AD358" s="22">
        <v>1</v>
      </c>
      <c r="AE358" s="22">
        <v>1</v>
      </c>
      <c r="AF358" s="22">
        <v>6</v>
      </c>
      <c r="AG358" s="22"/>
      <c r="AH358" s="22"/>
      <c r="AI358" s="22"/>
      <c r="AJ358" s="22"/>
      <c r="AK358" s="22"/>
      <c r="AL358" s="22"/>
      <c r="AM358" s="22"/>
      <c r="AN358" s="22"/>
      <c r="AO358" s="22"/>
      <c r="AP358" s="41">
        <f t="shared" si="16"/>
        <v>260</v>
      </c>
      <c r="AQ358" s="31">
        <f t="shared" si="17"/>
        <v>28.888888888888889</v>
      </c>
    </row>
    <row r="359" spans="1:43" ht="25.5">
      <c r="A359" s="12">
        <v>2012</v>
      </c>
      <c r="B359" s="12">
        <v>3</v>
      </c>
      <c r="C359" s="12" t="s">
        <v>588</v>
      </c>
      <c r="D359" s="14" t="s">
        <v>57</v>
      </c>
      <c r="E359" s="29" t="s">
        <v>271</v>
      </c>
      <c r="F359" s="15" t="s">
        <v>903</v>
      </c>
      <c r="G359" s="13" t="s">
        <v>10</v>
      </c>
      <c r="H359" s="13">
        <v>2012</v>
      </c>
      <c r="I359" s="9">
        <v>2024</v>
      </c>
      <c r="J359" s="4">
        <f t="shared" si="15"/>
        <v>12</v>
      </c>
      <c r="K359" s="4">
        <v>36</v>
      </c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>
        <v>2</v>
      </c>
      <c r="AE359" s="22">
        <v>2</v>
      </c>
      <c r="AF359" s="22">
        <v>6</v>
      </c>
      <c r="AG359" s="22"/>
      <c r="AH359" s="22"/>
      <c r="AI359" s="22"/>
      <c r="AJ359" s="22"/>
      <c r="AK359" s="22"/>
      <c r="AL359" s="22"/>
      <c r="AM359" s="22"/>
      <c r="AN359" s="22"/>
      <c r="AO359" s="22"/>
      <c r="AP359" s="41">
        <f t="shared" si="16"/>
        <v>260</v>
      </c>
      <c r="AQ359" s="31">
        <f t="shared" si="17"/>
        <v>21.666666666666668</v>
      </c>
    </row>
    <row r="360" spans="1:43">
      <c r="A360" s="16">
        <v>1999</v>
      </c>
      <c r="B360" s="16">
        <v>13</v>
      </c>
      <c r="C360" s="16" t="s">
        <v>590</v>
      </c>
      <c r="D360" s="16"/>
      <c r="E360" s="5" t="s">
        <v>653</v>
      </c>
      <c r="F360" s="15" t="s">
        <v>899</v>
      </c>
      <c r="G360" s="16" t="s">
        <v>642</v>
      </c>
      <c r="H360" s="4">
        <v>2003</v>
      </c>
      <c r="I360" s="4">
        <v>2016</v>
      </c>
      <c r="J360" s="4">
        <f t="shared" si="15"/>
        <v>13</v>
      </c>
      <c r="K360" s="4" t="s">
        <v>685</v>
      </c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>
        <v>1</v>
      </c>
      <c r="AE360" s="22">
        <v>2</v>
      </c>
      <c r="AF360" s="22">
        <v>11</v>
      </c>
      <c r="AG360" s="22"/>
      <c r="AH360" s="22"/>
      <c r="AI360" s="22"/>
      <c r="AJ360" s="22"/>
      <c r="AK360" s="22"/>
      <c r="AL360" s="22"/>
      <c r="AM360" s="22"/>
      <c r="AN360" s="22"/>
      <c r="AO360" s="22"/>
      <c r="AP360" s="41">
        <f t="shared" si="16"/>
        <v>260</v>
      </c>
      <c r="AQ360" s="31">
        <f t="shared" si="17"/>
        <v>20</v>
      </c>
    </row>
    <row r="361" spans="1:43">
      <c r="A361" s="12">
        <v>2033</v>
      </c>
      <c r="B361" s="12">
        <v>16</v>
      </c>
      <c r="C361" s="12"/>
      <c r="D361" s="14" t="s">
        <v>42</v>
      </c>
      <c r="E361" s="29" t="s">
        <v>1458</v>
      </c>
      <c r="F361" s="15" t="s">
        <v>899</v>
      </c>
      <c r="G361" s="13" t="s">
        <v>10</v>
      </c>
      <c r="H361" s="13">
        <v>2033</v>
      </c>
      <c r="I361" s="8"/>
      <c r="J361" s="4" t="str">
        <f t="shared" si="15"/>
        <v>en cours</v>
      </c>
      <c r="K361" s="4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>
        <v>2</v>
      </c>
      <c r="AE361" s="22">
        <v>2</v>
      </c>
      <c r="AF361" s="22">
        <v>6</v>
      </c>
      <c r="AG361" s="22"/>
      <c r="AH361" s="22"/>
      <c r="AI361" s="22"/>
      <c r="AJ361" s="22"/>
      <c r="AK361" s="22"/>
      <c r="AL361" s="22"/>
      <c r="AM361" s="22"/>
      <c r="AN361" s="22"/>
      <c r="AO361" s="22"/>
      <c r="AP361" s="41">
        <f t="shared" si="16"/>
        <v>260</v>
      </c>
      <c r="AQ361" s="31">
        <f t="shared" si="17"/>
        <v>20</v>
      </c>
    </row>
    <row r="362" spans="1:43" ht="25.5">
      <c r="A362" s="12">
        <v>2013</v>
      </c>
      <c r="B362" s="12">
        <v>17</v>
      </c>
      <c r="C362" s="12" t="s">
        <v>589</v>
      </c>
      <c r="D362" s="14" t="s">
        <v>54</v>
      </c>
      <c r="E362" s="29" t="s">
        <v>315</v>
      </c>
      <c r="F362" s="15" t="s">
        <v>899</v>
      </c>
      <c r="G362" s="13" t="s">
        <v>3</v>
      </c>
      <c r="H362" s="13">
        <v>2013</v>
      </c>
      <c r="I362" s="13">
        <v>2027</v>
      </c>
      <c r="J362" s="4">
        <f t="shared" si="15"/>
        <v>14</v>
      </c>
      <c r="K362" s="4">
        <v>35</v>
      </c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>
        <v>0</v>
      </c>
      <c r="AE362" s="22">
        <v>2</v>
      </c>
      <c r="AF362" s="22">
        <v>11</v>
      </c>
      <c r="AG362" s="22"/>
      <c r="AH362" s="22"/>
      <c r="AI362" s="22"/>
      <c r="AJ362" s="22"/>
      <c r="AK362" s="22"/>
      <c r="AL362" s="22"/>
      <c r="AM362" s="22"/>
      <c r="AN362" s="22"/>
      <c r="AO362" s="22">
        <v>1</v>
      </c>
      <c r="AP362" s="41">
        <f t="shared" si="16"/>
        <v>260</v>
      </c>
      <c r="AQ362" s="31">
        <f t="shared" si="17"/>
        <v>18.571428571428573</v>
      </c>
    </row>
    <row r="363" spans="1:43">
      <c r="A363" s="16">
        <v>2001</v>
      </c>
      <c r="B363" s="16">
        <v>5</v>
      </c>
      <c r="C363" s="16" t="s">
        <v>588</v>
      </c>
      <c r="D363" s="17"/>
      <c r="E363" s="6" t="s">
        <v>721</v>
      </c>
      <c r="F363" s="15" t="s">
        <v>899</v>
      </c>
      <c r="G363" s="4" t="s">
        <v>8</v>
      </c>
      <c r="H363" s="4">
        <v>2003</v>
      </c>
      <c r="I363" s="4">
        <v>2017</v>
      </c>
      <c r="J363" s="4">
        <f t="shared" si="15"/>
        <v>14</v>
      </c>
      <c r="K363" s="4" t="s">
        <v>685</v>
      </c>
      <c r="L363" s="22"/>
      <c r="M363" s="22"/>
      <c r="N363" s="22"/>
      <c r="O363" s="22">
        <v>1</v>
      </c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>
        <v>0</v>
      </c>
      <c r="AE363" s="22">
        <v>1</v>
      </c>
      <c r="AF363" s="22">
        <v>6</v>
      </c>
      <c r="AG363" s="22"/>
      <c r="AH363" s="22"/>
      <c r="AI363" s="22"/>
      <c r="AJ363" s="22"/>
      <c r="AK363" s="22"/>
      <c r="AL363" s="22">
        <v>1</v>
      </c>
      <c r="AM363" s="22"/>
      <c r="AN363" s="22"/>
      <c r="AO363" s="22"/>
      <c r="AP363" s="41">
        <f t="shared" si="16"/>
        <v>260</v>
      </c>
      <c r="AQ363" s="31">
        <f t="shared" si="17"/>
        <v>18.571428571428573</v>
      </c>
    </row>
    <row r="364" spans="1:43">
      <c r="A364" s="12">
        <v>2006</v>
      </c>
      <c r="B364" s="12">
        <v>2</v>
      </c>
      <c r="C364" s="12" t="s">
        <v>588</v>
      </c>
      <c r="D364" s="14" t="s">
        <v>40</v>
      </c>
      <c r="E364" s="29" t="s">
        <v>97</v>
      </c>
      <c r="F364" s="15" t="s">
        <v>899</v>
      </c>
      <c r="G364" s="13" t="s">
        <v>5</v>
      </c>
      <c r="H364" s="13">
        <v>2006</v>
      </c>
      <c r="I364" s="13">
        <v>2021</v>
      </c>
      <c r="J364" s="4">
        <f t="shared" si="15"/>
        <v>15</v>
      </c>
      <c r="K364" s="4" t="s">
        <v>685</v>
      </c>
      <c r="L364" s="22"/>
      <c r="M364" s="22"/>
      <c r="N364" s="22">
        <v>2</v>
      </c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>
        <v>1</v>
      </c>
      <c r="AE364" s="22">
        <v>1</v>
      </c>
      <c r="AF364" s="22">
        <v>6</v>
      </c>
      <c r="AG364" s="22"/>
      <c r="AH364" s="22"/>
      <c r="AI364" s="22"/>
      <c r="AJ364" s="22"/>
      <c r="AK364" s="22"/>
      <c r="AL364" s="22"/>
      <c r="AM364" s="22"/>
      <c r="AN364" s="22"/>
      <c r="AO364" s="22"/>
      <c r="AP364" s="41">
        <f t="shared" si="16"/>
        <v>260</v>
      </c>
      <c r="AQ364" s="31">
        <f t="shared" si="17"/>
        <v>17.333333333333332</v>
      </c>
    </row>
    <row r="365" spans="1:43">
      <c r="A365" s="16">
        <v>2024</v>
      </c>
      <c r="B365" s="16">
        <v>35</v>
      </c>
      <c r="C365" s="16"/>
      <c r="D365" s="32" t="s">
        <v>48</v>
      </c>
      <c r="E365" s="37" t="s">
        <v>1062</v>
      </c>
      <c r="F365" s="17"/>
      <c r="G365" s="16" t="s">
        <v>24</v>
      </c>
      <c r="H365" s="4">
        <v>2024</v>
      </c>
      <c r="I365" s="4">
        <v>2039</v>
      </c>
      <c r="J365" s="4">
        <f t="shared" si="15"/>
        <v>15</v>
      </c>
      <c r="K365" s="4">
        <v>0</v>
      </c>
      <c r="L365" s="4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>
        <v>1</v>
      </c>
      <c r="AC365" s="22"/>
      <c r="AD365" s="22">
        <v>1</v>
      </c>
      <c r="AE365" s="22">
        <v>1</v>
      </c>
      <c r="AF365" s="22">
        <v>6</v>
      </c>
      <c r="AG365" s="22"/>
      <c r="AH365" s="22"/>
      <c r="AI365" s="22"/>
      <c r="AJ365" s="22"/>
      <c r="AK365" s="22"/>
      <c r="AL365" s="22"/>
      <c r="AM365" s="22"/>
      <c r="AN365" s="22"/>
      <c r="AO365" s="22"/>
      <c r="AP365" s="41">
        <f t="shared" si="16"/>
        <v>260</v>
      </c>
      <c r="AQ365" s="31">
        <f t="shared" si="17"/>
        <v>17.333333333333332</v>
      </c>
    </row>
    <row r="366" spans="1:43" ht="25.5">
      <c r="A366" s="12">
        <v>2021</v>
      </c>
      <c r="B366" s="12">
        <v>10</v>
      </c>
      <c r="C366" s="12" t="s">
        <v>590</v>
      </c>
      <c r="D366" s="14" t="s">
        <v>38</v>
      </c>
      <c r="E366" s="29" t="s">
        <v>537</v>
      </c>
      <c r="F366" s="15" t="s">
        <v>899</v>
      </c>
      <c r="G366" s="13" t="s">
        <v>3</v>
      </c>
      <c r="H366" s="13">
        <v>2021</v>
      </c>
      <c r="I366" s="13">
        <v>2037</v>
      </c>
      <c r="J366" s="4">
        <f t="shared" si="15"/>
        <v>16</v>
      </c>
      <c r="K366" s="4">
        <v>45</v>
      </c>
      <c r="L366" s="22"/>
      <c r="M366" s="22"/>
      <c r="N366" s="22"/>
      <c r="O366" s="22"/>
      <c r="P366" s="22"/>
      <c r="Q366" s="22"/>
      <c r="R366" s="22"/>
      <c r="S366" s="22"/>
      <c r="T366" s="22"/>
      <c r="U366" s="22">
        <v>2</v>
      </c>
      <c r="V366" s="22"/>
      <c r="W366" s="22"/>
      <c r="X366" s="22"/>
      <c r="Y366" s="22"/>
      <c r="Z366" s="22"/>
      <c r="AA366" s="22"/>
      <c r="AB366" s="22"/>
      <c r="AC366" s="27"/>
      <c r="AD366" s="22">
        <v>1</v>
      </c>
      <c r="AE366" s="22">
        <v>1</v>
      </c>
      <c r="AF366" s="22">
        <v>6</v>
      </c>
      <c r="AG366" s="22"/>
      <c r="AH366" s="22"/>
      <c r="AI366" s="22"/>
      <c r="AJ366" s="22"/>
      <c r="AK366" s="22"/>
      <c r="AL366" s="22"/>
      <c r="AM366" s="22"/>
      <c r="AN366" s="22"/>
      <c r="AO366" s="22"/>
      <c r="AP366" s="41">
        <f t="shared" si="16"/>
        <v>260</v>
      </c>
      <c r="AQ366" s="31">
        <f t="shared" si="17"/>
        <v>16.25</v>
      </c>
    </row>
    <row r="367" spans="1:43">
      <c r="A367" s="5">
        <v>1992</v>
      </c>
      <c r="B367" s="5">
        <v>4</v>
      </c>
      <c r="C367" s="5" t="s">
        <v>588</v>
      </c>
      <c r="D367" s="16"/>
      <c r="E367" s="5" t="s">
        <v>664</v>
      </c>
      <c r="F367" s="16" t="s">
        <v>899</v>
      </c>
      <c r="G367" s="16" t="s">
        <v>641</v>
      </c>
      <c r="H367" s="4">
        <v>2003</v>
      </c>
      <c r="I367" s="16">
        <v>2006</v>
      </c>
      <c r="J367" s="4">
        <f t="shared" si="15"/>
        <v>3</v>
      </c>
      <c r="K367" s="4" t="s">
        <v>685</v>
      </c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4">
        <v>2</v>
      </c>
      <c r="AE367" s="24">
        <v>2</v>
      </c>
      <c r="AF367" s="22">
        <v>5</v>
      </c>
      <c r="AG367" s="22"/>
      <c r="AH367" s="22"/>
      <c r="AI367" s="22"/>
      <c r="AJ367" s="22"/>
      <c r="AK367" s="22"/>
      <c r="AL367" s="22"/>
      <c r="AM367" s="22"/>
      <c r="AN367" s="22"/>
      <c r="AO367" s="22"/>
      <c r="AP367" s="41">
        <f t="shared" si="16"/>
        <v>250</v>
      </c>
      <c r="AQ367" s="31">
        <f t="shared" si="17"/>
        <v>83.333333333333329</v>
      </c>
    </row>
    <row r="368" spans="1:43">
      <c r="A368" s="16">
        <v>2023</v>
      </c>
      <c r="B368" s="16">
        <v>42</v>
      </c>
      <c r="C368" s="16"/>
      <c r="D368" s="17" t="s">
        <v>43</v>
      </c>
      <c r="E368" s="6" t="s">
        <v>1018</v>
      </c>
      <c r="F368" s="17" t="s">
        <v>899</v>
      </c>
      <c r="G368" s="4" t="s">
        <v>8</v>
      </c>
      <c r="H368" s="4">
        <v>2023</v>
      </c>
      <c r="I368" s="8">
        <v>2027</v>
      </c>
      <c r="J368" s="4">
        <f t="shared" si="15"/>
        <v>4</v>
      </c>
      <c r="K368" s="4">
        <v>0</v>
      </c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>
        <v>2</v>
      </c>
      <c r="AE368" s="22">
        <v>2</v>
      </c>
      <c r="AF368" s="22">
        <v>5</v>
      </c>
      <c r="AG368" s="22"/>
      <c r="AH368" s="22"/>
      <c r="AI368" s="22"/>
      <c r="AJ368" s="22"/>
      <c r="AK368" s="22"/>
      <c r="AL368" s="22"/>
      <c r="AM368" s="22"/>
      <c r="AN368" s="22"/>
      <c r="AO368" s="22"/>
      <c r="AP368" s="41">
        <f t="shared" si="16"/>
        <v>250</v>
      </c>
      <c r="AQ368" s="31">
        <f t="shared" si="17"/>
        <v>62.5</v>
      </c>
    </row>
    <row r="369" spans="1:43">
      <c r="A369" s="12">
        <v>2005</v>
      </c>
      <c r="B369" s="12">
        <v>19</v>
      </c>
      <c r="C369" s="12" t="s">
        <v>589</v>
      </c>
      <c r="D369" s="14" t="s">
        <v>45</v>
      </c>
      <c r="E369" s="36" t="s">
        <v>85</v>
      </c>
      <c r="F369" s="15" t="s">
        <v>899</v>
      </c>
      <c r="G369" s="13" t="s">
        <v>24</v>
      </c>
      <c r="H369" s="13">
        <v>2005</v>
      </c>
      <c r="I369" s="8">
        <v>2009</v>
      </c>
      <c r="J369" s="4">
        <f t="shared" si="15"/>
        <v>4</v>
      </c>
      <c r="K369" s="4" t="s">
        <v>685</v>
      </c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>
        <v>1</v>
      </c>
      <c r="AE369" s="22">
        <v>2</v>
      </c>
      <c r="AF369" s="22">
        <v>10</v>
      </c>
      <c r="AG369" s="22"/>
      <c r="AH369" s="22"/>
      <c r="AI369" s="22"/>
      <c r="AJ369" s="22"/>
      <c r="AK369" s="22"/>
      <c r="AL369" s="22"/>
      <c r="AM369" s="22"/>
      <c r="AN369" s="22"/>
      <c r="AO369" s="22"/>
      <c r="AP369" s="41">
        <f t="shared" si="16"/>
        <v>250</v>
      </c>
      <c r="AQ369" s="31">
        <f t="shared" si="17"/>
        <v>62.5</v>
      </c>
    </row>
    <row r="370" spans="1:43">
      <c r="A370" s="12">
        <v>2006</v>
      </c>
      <c r="B370" s="12">
        <v>17</v>
      </c>
      <c r="C370" s="12" t="s">
        <v>589</v>
      </c>
      <c r="D370" s="14" t="s">
        <v>50</v>
      </c>
      <c r="E370" s="36" t="s">
        <v>112</v>
      </c>
      <c r="F370" s="14" t="s">
        <v>899</v>
      </c>
      <c r="G370" s="13" t="s">
        <v>8</v>
      </c>
      <c r="H370" s="13">
        <v>2006</v>
      </c>
      <c r="I370" s="8">
        <v>2011</v>
      </c>
      <c r="J370" s="4">
        <f t="shared" si="15"/>
        <v>5</v>
      </c>
      <c r="K370" s="4" t="s">
        <v>685</v>
      </c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7"/>
      <c r="Z370" s="22"/>
      <c r="AA370" s="22"/>
      <c r="AB370" s="22"/>
      <c r="AC370" s="22"/>
      <c r="AD370" s="22">
        <v>1</v>
      </c>
      <c r="AE370" s="22">
        <v>2</v>
      </c>
      <c r="AF370" s="22">
        <v>10</v>
      </c>
      <c r="AG370" s="22"/>
      <c r="AH370" s="22"/>
      <c r="AI370" s="22"/>
      <c r="AJ370" s="22"/>
      <c r="AK370" s="22"/>
      <c r="AL370" s="22"/>
      <c r="AM370" s="22"/>
      <c r="AN370" s="22"/>
      <c r="AO370" s="22"/>
      <c r="AP370" s="41">
        <f t="shared" si="16"/>
        <v>250</v>
      </c>
      <c r="AQ370" s="31">
        <f t="shared" si="17"/>
        <v>50</v>
      </c>
    </row>
    <row r="371" spans="1:43">
      <c r="A371" s="12">
        <v>2009</v>
      </c>
      <c r="B371" s="12">
        <v>21</v>
      </c>
      <c r="C371" s="12" t="s">
        <v>589</v>
      </c>
      <c r="D371" s="14" t="s">
        <v>39</v>
      </c>
      <c r="E371" s="29" t="s">
        <v>203</v>
      </c>
      <c r="F371" s="16" t="s">
        <v>899</v>
      </c>
      <c r="G371" s="13" t="s">
        <v>10</v>
      </c>
      <c r="H371" s="13">
        <v>2009</v>
      </c>
      <c r="I371" s="8">
        <v>2017</v>
      </c>
      <c r="J371" s="4">
        <f t="shared" si="15"/>
        <v>8</v>
      </c>
      <c r="K371" s="4" t="s">
        <v>685</v>
      </c>
      <c r="L371" s="22"/>
      <c r="M371" s="22"/>
      <c r="N371" s="22">
        <v>3</v>
      </c>
      <c r="O371" s="22"/>
      <c r="P371" s="22"/>
      <c r="Q371" s="22"/>
      <c r="R371" s="23">
        <v>1</v>
      </c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41">
        <f t="shared" si="16"/>
        <v>250</v>
      </c>
      <c r="AQ371" s="31">
        <f t="shared" si="17"/>
        <v>31.25</v>
      </c>
    </row>
    <row r="372" spans="1:43">
      <c r="A372" s="12">
        <v>2021</v>
      </c>
      <c r="B372" s="12">
        <v>5</v>
      </c>
      <c r="C372" s="12" t="s">
        <v>588</v>
      </c>
      <c r="D372" s="14" t="s">
        <v>65</v>
      </c>
      <c r="E372" s="29" t="s">
        <v>532</v>
      </c>
      <c r="F372" s="15" t="s">
        <v>899</v>
      </c>
      <c r="G372" s="13" t="s">
        <v>5</v>
      </c>
      <c r="H372" s="13">
        <v>2021</v>
      </c>
      <c r="I372" s="13">
        <v>2033</v>
      </c>
      <c r="J372" s="4">
        <f t="shared" si="15"/>
        <v>12</v>
      </c>
      <c r="K372" s="4">
        <v>3</v>
      </c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>
        <v>1</v>
      </c>
      <c r="AE372" s="22">
        <v>2</v>
      </c>
      <c r="AF372" s="22">
        <v>10</v>
      </c>
      <c r="AG372" s="22"/>
      <c r="AH372" s="22"/>
      <c r="AI372" s="22"/>
      <c r="AJ372" s="22"/>
      <c r="AK372" s="22"/>
      <c r="AL372" s="22"/>
      <c r="AM372" s="22"/>
      <c r="AN372" s="22"/>
      <c r="AO372" s="22"/>
      <c r="AP372" s="41">
        <f t="shared" si="16"/>
        <v>250</v>
      </c>
      <c r="AQ372" s="31">
        <f t="shared" si="17"/>
        <v>20.833333333333332</v>
      </c>
    </row>
    <row r="373" spans="1:43">
      <c r="A373" s="16">
        <v>2024</v>
      </c>
      <c r="B373" s="16">
        <v>30</v>
      </c>
      <c r="C373" s="16"/>
      <c r="D373" s="33" t="s">
        <v>42</v>
      </c>
      <c r="E373" s="37" t="s">
        <v>1084</v>
      </c>
      <c r="F373" s="17"/>
      <c r="G373" s="16" t="s">
        <v>8</v>
      </c>
      <c r="H373" s="4">
        <v>2024</v>
      </c>
      <c r="I373" s="8">
        <v>2036</v>
      </c>
      <c r="J373" s="4">
        <f t="shared" si="15"/>
        <v>12</v>
      </c>
      <c r="K373" s="4">
        <v>10</v>
      </c>
      <c r="L373" s="4"/>
      <c r="M373" s="22"/>
      <c r="N373" s="22">
        <v>1</v>
      </c>
      <c r="O373" s="22">
        <v>1</v>
      </c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>
        <v>1</v>
      </c>
      <c r="AE373" s="22">
        <v>1</v>
      </c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41">
        <f t="shared" si="16"/>
        <v>250</v>
      </c>
      <c r="AQ373" s="31">
        <f t="shared" si="17"/>
        <v>20.833333333333332</v>
      </c>
    </row>
    <row r="374" spans="1:43">
      <c r="A374" s="12">
        <v>2004</v>
      </c>
      <c r="B374" s="12">
        <v>16</v>
      </c>
      <c r="C374" s="12" t="s">
        <v>589</v>
      </c>
      <c r="D374" s="14" t="s">
        <v>47</v>
      </c>
      <c r="E374" s="5" t="s">
        <v>21</v>
      </c>
      <c r="F374" s="16" t="s">
        <v>899</v>
      </c>
      <c r="G374" s="13" t="s">
        <v>8</v>
      </c>
      <c r="H374" s="13">
        <v>2004</v>
      </c>
      <c r="I374" s="13">
        <v>2017</v>
      </c>
      <c r="J374" s="4">
        <f t="shared" si="15"/>
        <v>13</v>
      </c>
      <c r="K374" s="4" t="s">
        <v>685</v>
      </c>
      <c r="L374" s="22">
        <v>1</v>
      </c>
      <c r="M374" s="22"/>
      <c r="N374" s="22"/>
      <c r="O374" s="22">
        <v>1</v>
      </c>
      <c r="P374" s="22"/>
      <c r="Q374" s="22"/>
      <c r="R374" s="22"/>
      <c r="S374" s="22"/>
      <c r="T374" s="22">
        <v>2</v>
      </c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41">
        <f t="shared" si="16"/>
        <v>250</v>
      </c>
      <c r="AQ374" s="31">
        <f t="shared" si="17"/>
        <v>19.23076923076923</v>
      </c>
    </row>
    <row r="375" spans="1:43">
      <c r="A375" s="16">
        <v>2024</v>
      </c>
      <c r="B375" s="16">
        <v>3</v>
      </c>
      <c r="C375" s="16"/>
      <c r="D375" s="32" t="s">
        <v>54</v>
      </c>
      <c r="E375" s="37" t="s">
        <v>1057</v>
      </c>
      <c r="F375" s="17" t="s">
        <v>899</v>
      </c>
      <c r="G375" s="16" t="s">
        <v>8</v>
      </c>
      <c r="H375" s="4">
        <v>2024</v>
      </c>
      <c r="I375" s="4">
        <v>2037</v>
      </c>
      <c r="J375" s="4">
        <f t="shared" si="15"/>
        <v>13</v>
      </c>
      <c r="K375" s="4">
        <v>1</v>
      </c>
      <c r="L375" s="4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>
        <v>0</v>
      </c>
      <c r="AE375" s="22">
        <v>1</v>
      </c>
      <c r="AF375" s="22">
        <v>5</v>
      </c>
      <c r="AG375" s="22"/>
      <c r="AH375" s="22"/>
      <c r="AI375" s="22"/>
      <c r="AJ375" s="22"/>
      <c r="AK375" s="22"/>
      <c r="AL375" s="22"/>
      <c r="AM375" s="22">
        <v>3</v>
      </c>
      <c r="AN375" s="22"/>
      <c r="AO375" s="22"/>
      <c r="AP375" s="41">
        <f t="shared" si="16"/>
        <v>250</v>
      </c>
      <c r="AQ375" s="31">
        <f t="shared" si="17"/>
        <v>19.23076923076923</v>
      </c>
    </row>
    <row r="376" spans="1:43">
      <c r="A376" s="12">
        <v>2005</v>
      </c>
      <c r="B376" s="12">
        <v>1</v>
      </c>
      <c r="C376" s="12" t="s">
        <v>588</v>
      </c>
      <c r="D376" s="14" t="s">
        <v>37</v>
      </c>
      <c r="E376" s="5" t="s">
        <v>67</v>
      </c>
      <c r="F376" s="15" t="s">
        <v>899</v>
      </c>
      <c r="G376" s="13" t="s">
        <v>8</v>
      </c>
      <c r="H376" s="13">
        <v>2005</v>
      </c>
      <c r="I376" s="13">
        <v>2018</v>
      </c>
      <c r="J376" s="4">
        <f t="shared" si="15"/>
        <v>13</v>
      </c>
      <c r="K376" s="4" t="s">
        <v>685</v>
      </c>
      <c r="L376" s="22"/>
      <c r="M376" s="22"/>
      <c r="N376" s="22"/>
      <c r="O376" s="22"/>
      <c r="P376" s="22"/>
      <c r="Q376" s="22"/>
      <c r="R376" s="22"/>
      <c r="S376" s="22"/>
      <c r="T376" s="22"/>
      <c r="U376" s="22">
        <v>1</v>
      </c>
      <c r="V376" s="22"/>
      <c r="W376" s="22"/>
      <c r="X376" s="22"/>
      <c r="Y376" s="22"/>
      <c r="Z376" s="22"/>
      <c r="AA376" s="22"/>
      <c r="AB376" s="22"/>
      <c r="AC376" s="22"/>
      <c r="AD376" s="22">
        <v>1</v>
      </c>
      <c r="AE376" s="22">
        <v>1</v>
      </c>
      <c r="AF376" s="22">
        <v>5</v>
      </c>
      <c r="AG376" s="22"/>
      <c r="AH376" s="22"/>
      <c r="AI376" s="22"/>
      <c r="AJ376" s="22"/>
      <c r="AK376" s="22"/>
      <c r="AL376" s="22"/>
      <c r="AM376" s="22"/>
      <c r="AN376" s="22"/>
      <c r="AO376" s="22">
        <v>1</v>
      </c>
      <c r="AP376" s="41">
        <f t="shared" si="16"/>
        <v>250</v>
      </c>
      <c r="AQ376" s="31">
        <f t="shared" si="17"/>
        <v>19.23076923076923</v>
      </c>
    </row>
    <row r="377" spans="1:43">
      <c r="A377" s="12">
        <v>2010</v>
      </c>
      <c r="B377" s="12">
        <v>16</v>
      </c>
      <c r="C377" s="12" t="s">
        <v>589</v>
      </c>
      <c r="D377" s="14" t="s">
        <v>43</v>
      </c>
      <c r="E377" s="29" t="s">
        <v>227</v>
      </c>
      <c r="F377" s="15" t="s">
        <v>908</v>
      </c>
      <c r="G377" s="13" t="s">
        <v>10</v>
      </c>
      <c r="H377" s="13">
        <v>2010</v>
      </c>
      <c r="I377" s="13">
        <v>2024</v>
      </c>
      <c r="J377" s="4">
        <f t="shared" si="15"/>
        <v>14</v>
      </c>
      <c r="K377" s="4">
        <v>14</v>
      </c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>
        <v>2</v>
      </c>
      <c r="AE377" s="22">
        <v>2</v>
      </c>
      <c r="AF377" s="22">
        <v>5</v>
      </c>
      <c r="AG377" s="22"/>
      <c r="AH377" s="22"/>
      <c r="AI377" s="22"/>
      <c r="AJ377" s="22"/>
      <c r="AK377" s="22"/>
      <c r="AL377" s="22"/>
      <c r="AM377" s="22"/>
      <c r="AN377" s="22"/>
      <c r="AO377" s="22"/>
      <c r="AP377" s="41">
        <f t="shared" si="16"/>
        <v>250</v>
      </c>
      <c r="AQ377" s="31">
        <f t="shared" si="17"/>
        <v>17.857142857142858</v>
      </c>
    </row>
    <row r="378" spans="1:43">
      <c r="A378" s="16">
        <v>2027</v>
      </c>
      <c r="B378" s="16">
        <v>32</v>
      </c>
      <c r="C378" s="16"/>
      <c r="D378" s="17" t="s">
        <v>38</v>
      </c>
      <c r="E378" s="6" t="s">
        <v>1130</v>
      </c>
      <c r="F378" s="17"/>
      <c r="G378" s="4" t="s">
        <v>8</v>
      </c>
      <c r="H378" s="4">
        <v>2027</v>
      </c>
      <c r="I378" s="4">
        <v>2041</v>
      </c>
      <c r="J378" s="4">
        <f t="shared" si="15"/>
        <v>14</v>
      </c>
      <c r="K378" s="4"/>
      <c r="L378" s="22"/>
      <c r="M378" s="22"/>
      <c r="N378" s="22">
        <v>1</v>
      </c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>
        <v>1</v>
      </c>
      <c r="AE378" s="22">
        <v>1</v>
      </c>
      <c r="AF378" s="22">
        <v>5</v>
      </c>
      <c r="AG378" s="22"/>
      <c r="AH378" s="22"/>
      <c r="AI378" s="22"/>
      <c r="AJ378" s="22"/>
      <c r="AK378" s="22"/>
      <c r="AL378" s="22">
        <v>1</v>
      </c>
      <c r="AM378" s="22"/>
      <c r="AN378" s="22"/>
      <c r="AO378" s="22"/>
      <c r="AP378" s="41">
        <f t="shared" si="16"/>
        <v>250</v>
      </c>
      <c r="AQ378" s="31">
        <f t="shared" si="17"/>
        <v>17.857142857142858</v>
      </c>
    </row>
    <row r="379" spans="1:43">
      <c r="A379" s="12">
        <v>2031</v>
      </c>
      <c r="B379" s="16">
        <v>11</v>
      </c>
      <c r="C379" s="16"/>
      <c r="D379" s="17" t="s">
        <v>64</v>
      </c>
      <c r="E379" s="6" t="s">
        <v>1418</v>
      </c>
      <c r="F379" s="17"/>
      <c r="G379" s="4" t="s">
        <v>8</v>
      </c>
      <c r="H379" s="13">
        <v>2031</v>
      </c>
      <c r="I379" s="4">
        <v>2045</v>
      </c>
      <c r="J379" s="4">
        <f t="shared" si="15"/>
        <v>14</v>
      </c>
      <c r="K379" s="4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>
        <v>2</v>
      </c>
      <c r="AE379" s="22">
        <v>2</v>
      </c>
      <c r="AF379" s="22">
        <v>5</v>
      </c>
      <c r="AG379" s="22"/>
      <c r="AH379" s="22"/>
      <c r="AI379" s="22"/>
      <c r="AJ379" s="22"/>
      <c r="AK379" s="22"/>
      <c r="AL379" s="22"/>
      <c r="AM379" s="22"/>
      <c r="AN379" s="22"/>
      <c r="AO379" s="22"/>
      <c r="AP379" s="41">
        <f t="shared" si="16"/>
        <v>250</v>
      </c>
      <c r="AQ379" s="31">
        <f t="shared" si="17"/>
        <v>17.857142857142858</v>
      </c>
    </row>
    <row r="380" spans="1:43">
      <c r="A380" s="16">
        <v>2000</v>
      </c>
      <c r="B380" s="16">
        <v>1</v>
      </c>
      <c r="C380" s="16" t="s">
        <v>588</v>
      </c>
      <c r="D380" s="17"/>
      <c r="E380" s="6" t="s">
        <v>759</v>
      </c>
      <c r="F380" s="15" t="s">
        <v>899</v>
      </c>
      <c r="G380" s="4" t="s">
        <v>3</v>
      </c>
      <c r="H380" s="4">
        <v>2003</v>
      </c>
      <c r="I380" s="4">
        <v>2018</v>
      </c>
      <c r="J380" s="4">
        <f t="shared" si="15"/>
        <v>15</v>
      </c>
      <c r="K380" s="4" t="s">
        <v>685</v>
      </c>
      <c r="L380" s="22"/>
      <c r="M380" s="22"/>
      <c r="N380" s="22"/>
      <c r="O380" s="22">
        <v>1</v>
      </c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>
        <v>1</v>
      </c>
      <c r="AE380" s="22">
        <v>1</v>
      </c>
      <c r="AF380" s="22">
        <v>5</v>
      </c>
      <c r="AG380" s="22"/>
      <c r="AH380" s="22"/>
      <c r="AI380" s="22"/>
      <c r="AJ380" s="22"/>
      <c r="AK380" s="22"/>
      <c r="AL380" s="22"/>
      <c r="AM380" s="22"/>
      <c r="AN380" s="22"/>
      <c r="AO380" s="22"/>
      <c r="AP380" s="41">
        <f t="shared" si="16"/>
        <v>250</v>
      </c>
      <c r="AQ380" s="31">
        <f t="shared" si="17"/>
        <v>16.666666666666668</v>
      </c>
    </row>
    <row r="381" spans="1:43">
      <c r="A381" s="12">
        <v>2007</v>
      </c>
      <c r="B381" s="12">
        <v>3</v>
      </c>
      <c r="C381" s="12" t="s">
        <v>588</v>
      </c>
      <c r="D381" s="14" t="s">
        <v>54</v>
      </c>
      <c r="E381" s="29" t="s">
        <v>127</v>
      </c>
      <c r="F381" s="15" t="s">
        <v>899</v>
      </c>
      <c r="G381" s="13" t="s">
        <v>5</v>
      </c>
      <c r="H381" s="13">
        <v>2007</v>
      </c>
      <c r="I381" s="8">
        <v>2022</v>
      </c>
      <c r="J381" s="4">
        <f t="shared" si="15"/>
        <v>15</v>
      </c>
      <c r="K381" s="4" t="s">
        <v>685</v>
      </c>
      <c r="L381" s="22"/>
      <c r="M381" s="22"/>
      <c r="N381" s="22"/>
      <c r="O381" s="22"/>
      <c r="P381" s="22"/>
      <c r="Q381" s="22"/>
      <c r="R381" s="22"/>
      <c r="S381" s="22"/>
      <c r="T381" s="22"/>
      <c r="U381" s="22">
        <v>3</v>
      </c>
      <c r="V381" s="22"/>
      <c r="W381" s="22"/>
      <c r="X381" s="22"/>
      <c r="Y381" s="22"/>
      <c r="Z381" s="22"/>
      <c r="AA381" s="22"/>
      <c r="AB381" s="22"/>
      <c r="AC381" s="22"/>
      <c r="AD381" s="22">
        <v>1</v>
      </c>
      <c r="AE381" s="22">
        <v>1</v>
      </c>
      <c r="AF381" s="22">
        <v>0</v>
      </c>
      <c r="AG381" s="22"/>
      <c r="AH381" s="22"/>
      <c r="AI381" s="22"/>
      <c r="AJ381" s="22"/>
      <c r="AK381" s="22"/>
      <c r="AL381" s="22"/>
      <c r="AM381" s="22"/>
      <c r="AN381" s="22"/>
      <c r="AO381" s="22"/>
      <c r="AP381" s="41">
        <f t="shared" si="16"/>
        <v>250</v>
      </c>
      <c r="AQ381" s="31">
        <f t="shared" si="17"/>
        <v>16.666666666666668</v>
      </c>
    </row>
    <row r="382" spans="1:43">
      <c r="A382" s="12">
        <v>2004</v>
      </c>
      <c r="B382" s="12">
        <v>9</v>
      </c>
      <c r="C382" s="12" t="s">
        <v>590</v>
      </c>
      <c r="D382" s="14" t="s">
        <v>40</v>
      </c>
      <c r="E382" s="29" t="s">
        <v>14</v>
      </c>
      <c r="F382" s="15" t="s">
        <v>899</v>
      </c>
      <c r="G382" s="13" t="s">
        <v>5</v>
      </c>
      <c r="H382" s="13">
        <v>2004</v>
      </c>
      <c r="I382" s="13">
        <v>2020</v>
      </c>
      <c r="J382" s="4">
        <f t="shared" si="15"/>
        <v>16</v>
      </c>
      <c r="K382" s="4" t="s">
        <v>685</v>
      </c>
      <c r="L382" s="22">
        <v>1</v>
      </c>
      <c r="M382" s="22"/>
      <c r="N382" s="22"/>
      <c r="O382" s="22">
        <v>1</v>
      </c>
      <c r="P382" s="22"/>
      <c r="Q382" s="22"/>
      <c r="R382" s="22"/>
      <c r="S382" s="22"/>
      <c r="T382" s="22"/>
      <c r="U382" s="22"/>
      <c r="V382" s="22"/>
      <c r="W382" s="22">
        <v>1</v>
      </c>
      <c r="X382" s="27">
        <v>0</v>
      </c>
      <c r="Y382" s="22">
        <v>0</v>
      </c>
      <c r="Z382" s="22">
        <v>1</v>
      </c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41">
        <f t="shared" si="16"/>
        <v>250</v>
      </c>
      <c r="AQ382" s="31">
        <f t="shared" si="17"/>
        <v>15.625</v>
      </c>
    </row>
    <row r="383" spans="1:43">
      <c r="A383" s="16">
        <v>2029</v>
      </c>
      <c r="B383" s="16">
        <v>7</v>
      </c>
      <c r="C383" s="16"/>
      <c r="D383" s="17" t="s">
        <v>39</v>
      </c>
      <c r="E383" s="6" t="s">
        <v>1224</v>
      </c>
      <c r="F383" s="16" t="s">
        <v>899</v>
      </c>
      <c r="G383" s="4" t="s">
        <v>8</v>
      </c>
      <c r="H383" s="4">
        <v>2029</v>
      </c>
      <c r="I383" s="9">
        <v>2045</v>
      </c>
      <c r="J383" s="4">
        <f t="shared" si="15"/>
        <v>16</v>
      </c>
      <c r="K383" s="4">
        <v>15</v>
      </c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>
        <v>0</v>
      </c>
      <c r="AE383" s="22">
        <v>3</v>
      </c>
      <c r="AF383" s="22">
        <v>10</v>
      </c>
      <c r="AG383" s="22"/>
      <c r="AH383" s="22"/>
      <c r="AI383" s="22"/>
      <c r="AJ383" s="22"/>
      <c r="AK383" s="22"/>
      <c r="AL383" s="22"/>
      <c r="AM383" s="22"/>
      <c r="AN383" s="22"/>
      <c r="AO383" s="22"/>
      <c r="AP383" s="41">
        <f t="shared" si="16"/>
        <v>250</v>
      </c>
      <c r="AQ383" s="31">
        <f t="shared" si="17"/>
        <v>15.625</v>
      </c>
    </row>
    <row r="384" spans="1:43">
      <c r="A384" s="12">
        <v>2011</v>
      </c>
      <c r="B384" s="12">
        <v>1</v>
      </c>
      <c r="C384" s="12" t="s">
        <v>588</v>
      </c>
      <c r="D384" s="14" t="s">
        <v>62</v>
      </c>
      <c r="E384" s="29" t="s">
        <v>241</v>
      </c>
      <c r="F384" s="15" t="s">
        <v>918</v>
      </c>
      <c r="G384" s="13" t="s">
        <v>5</v>
      </c>
      <c r="H384" s="13">
        <v>2011</v>
      </c>
      <c r="I384" s="13">
        <v>2027</v>
      </c>
      <c r="J384" s="4">
        <f t="shared" si="15"/>
        <v>16</v>
      </c>
      <c r="K384" s="4">
        <v>75</v>
      </c>
      <c r="L384" s="22"/>
      <c r="M384" s="22"/>
      <c r="N384" s="22"/>
      <c r="O384" s="22">
        <v>1</v>
      </c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>
        <v>0</v>
      </c>
      <c r="AE384" s="22">
        <v>2</v>
      </c>
      <c r="AF384" s="22">
        <v>5</v>
      </c>
      <c r="AG384" s="22"/>
      <c r="AH384" s="22"/>
      <c r="AI384" s="22"/>
      <c r="AJ384" s="22"/>
      <c r="AK384" s="22"/>
      <c r="AL384" s="22"/>
      <c r="AM384" s="22"/>
      <c r="AN384" s="22"/>
      <c r="AO384" s="22"/>
      <c r="AP384" s="41">
        <f t="shared" si="16"/>
        <v>250</v>
      </c>
      <c r="AQ384" s="31">
        <f t="shared" si="17"/>
        <v>15.625</v>
      </c>
    </row>
    <row r="385" spans="1:43">
      <c r="A385" s="16">
        <v>2030</v>
      </c>
      <c r="B385" s="12">
        <v>18</v>
      </c>
      <c r="C385" s="12"/>
      <c r="D385" s="14" t="s">
        <v>63</v>
      </c>
      <c r="E385" s="29" t="s">
        <v>1236</v>
      </c>
      <c r="F385" s="15" t="s">
        <v>899</v>
      </c>
      <c r="G385" s="13" t="s">
        <v>10</v>
      </c>
      <c r="H385" s="4">
        <v>2030</v>
      </c>
      <c r="I385" s="13">
        <v>2046</v>
      </c>
      <c r="J385" s="4">
        <f t="shared" si="15"/>
        <v>16</v>
      </c>
      <c r="K385" s="4">
        <v>36</v>
      </c>
      <c r="L385" s="22">
        <v>2</v>
      </c>
      <c r="M385" s="22">
        <v>1</v>
      </c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>
        <v>1</v>
      </c>
      <c r="AM385" s="22"/>
      <c r="AN385" s="22"/>
      <c r="AO385" s="22"/>
      <c r="AP385" s="41">
        <f t="shared" si="16"/>
        <v>250</v>
      </c>
      <c r="AQ385" s="31">
        <f t="shared" si="17"/>
        <v>15.625</v>
      </c>
    </row>
    <row r="386" spans="1:43">
      <c r="A386" s="12">
        <v>2014</v>
      </c>
      <c r="B386" s="12">
        <v>19</v>
      </c>
      <c r="C386" s="12" t="s">
        <v>589</v>
      </c>
      <c r="D386" s="14" t="s">
        <v>59</v>
      </c>
      <c r="E386" s="29" t="s">
        <v>344</v>
      </c>
      <c r="F386" s="15" t="s">
        <v>899</v>
      </c>
      <c r="G386" s="13" t="s">
        <v>10</v>
      </c>
      <c r="H386" s="13">
        <v>2014</v>
      </c>
      <c r="I386" s="13">
        <v>2030</v>
      </c>
      <c r="J386" s="4">
        <f t="shared" ref="J386:J449" si="18">IF(I386="","en cours",I386-H386)</f>
        <v>16</v>
      </c>
      <c r="K386" s="4">
        <v>100</v>
      </c>
      <c r="L386" s="22">
        <v>3</v>
      </c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>
        <v>1</v>
      </c>
      <c r="AF386" s="22">
        <v>5</v>
      </c>
      <c r="AG386" s="22"/>
      <c r="AH386" s="22"/>
      <c r="AI386" s="22"/>
      <c r="AJ386" s="22"/>
      <c r="AK386" s="22"/>
      <c r="AL386" s="22"/>
      <c r="AM386" s="22"/>
      <c r="AN386" s="22"/>
      <c r="AO386" s="22"/>
      <c r="AP386" s="41">
        <f t="shared" ref="AP386:AP449" si="19">(L386*50)+(M386*100)+(N386*50)+(O386*100)+(Q386*500)+(R386*100)+(S386*200)+(T386*50)+(U386*50)+(X386*300)+(Y386*200)+(Z386*100)+(AA386*200)+(AB386*100)+(AC386*300)+(AD386*50)+(AE386*50)+(AF386*10)+(AG386*50)+(AH386*50)+(AI386*50)+(AJ386*50)+(AK386*50)+(AL386*50)+(AM386*50)+(AN386*50)+(AO386*50)</f>
        <v>250</v>
      </c>
      <c r="AQ386" s="31">
        <f t="shared" ref="AQ386:AQ449" si="20">IF(J386="en cours",AP386/(2046-H386),AP386/J386)</f>
        <v>15.625</v>
      </c>
    </row>
    <row r="387" spans="1:43">
      <c r="A387" s="16">
        <v>2028</v>
      </c>
      <c r="B387" s="16">
        <v>14</v>
      </c>
      <c r="C387" s="16"/>
      <c r="D387" s="17" t="s">
        <v>64</v>
      </c>
      <c r="E387" s="6" t="s">
        <v>1145</v>
      </c>
      <c r="F387" s="17" t="s">
        <v>923</v>
      </c>
      <c r="G387" s="4" t="s">
        <v>24</v>
      </c>
      <c r="H387" s="4">
        <v>2028</v>
      </c>
      <c r="I387" s="4">
        <v>2045</v>
      </c>
      <c r="J387" s="4">
        <f t="shared" si="18"/>
        <v>17</v>
      </c>
      <c r="K387" s="4">
        <v>24</v>
      </c>
      <c r="L387" s="22">
        <v>1</v>
      </c>
      <c r="M387" s="22"/>
      <c r="N387" s="22">
        <v>1</v>
      </c>
      <c r="O387" s="22">
        <v>1</v>
      </c>
      <c r="P387" s="22"/>
      <c r="Q387" s="22"/>
      <c r="R387" s="22"/>
      <c r="S387" s="22"/>
      <c r="T387" s="22"/>
      <c r="U387" s="22">
        <v>1</v>
      </c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41">
        <f t="shared" si="19"/>
        <v>250</v>
      </c>
      <c r="AQ387" s="31">
        <f t="shared" si="20"/>
        <v>14.705882352941176</v>
      </c>
    </row>
    <row r="388" spans="1:43">
      <c r="A388" s="16">
        <v>2025</v>
      </c>
      <c r="B388" s="16">
        <v>4</v>
      </c>
      <c r="C388" s="16"/>
      <c r="D388" s="17" t="s">
        <v>58</v>
      </c>
      <c r="E388" s="6" t="s">
        <v>1097</v>
      </c>
      <c r="F388" s="17"/>
      <c r="G388" s="17" t="s">
        <v>24</v>
      </c>
      <c r="H388" s="4">
        <v>2025</v>
      </c>
      <c r="I388" s="4">
        <v>2042</v>
      </c>
      <c r="J388" s="4">
        <f t="shared" si="18"/>
        <v>17</v>
      </c>
      <c r="K388" s="4"/>
      <c r="L388" s="22">
        <v>1</v>
      </c>
      <c r="M388" s="22"/>
      <c r="N388" s="22"/>
      <c r="O388" s="22">
        <v>1</v>
      </c>
      <c r="P388" s="22"/>
      <c r="Q388" s="22"/>
      <c r="R388" s="22"/>
      <c r="S388" s="22"/>
      <c r="T388" s="22"/>
      <c r="U388" s="22"/>
      <c r="V388" s="22" t="s">
        <v>595</v>
      </c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>
        <v>2</v>
      </c>
      <c r="AK388" s="22"/>
      <c r="AL388" s="22"/>
      <c r="AM388" s="22"/>
      <c r="AN388" s="22"/>
      <c r="AO388" s="22"/>
      <c r="AP388" s="41">
        <f t="shared" si="19"/>
        <v>250</v>
      </c>
      <c r="AQ388" s="31">
        <f t="shared" si="20"/>
        <v>14.705882352941176</v>
      </c>
    </row>
    <row r="389" spans="1:43">
      <c r="A389" s="16">
        <v>2026</v>
      </c>
      <c r="B389" s="16">
        <v>2</v>
      </c>
      <c r="C389" s="16"/>
      <c r="D389" s="17" t="s">
        <v>49</v>
      </c>
      <c r="E389" s="6" t="s">
        <v>1153</v>
      </c>
      <c r="F389" s="17" t="s">
        <v>899</v>
      </c>
      <c r="G389" s="4" t="s">
        <v>24</v>
      </c>
      <c r="H389" s="4">
        <v>2026</v>
      </c>
      <c r="I389" s="4">
        <v>2044</v>
      </c>
      <c r="J389" s="4">
        <f t="shared" si="18"/>
        <v>18</v>
      </c>
      <c r="K389" s="4">
        <v>25</v>
      </c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 t="s">
        <v>595</v>
      </c>
      <c r="W389" s="22">
        <v>2</v>
      </c>
      <c r="X389" s="22">
        <v>0</v>
      </c>
      <c r="Y389" s="22">
        <v>0</v>
      </c>
      <c r="Z389" s="22">
        <v>2</v>
      </c>
      <c r="AA389" s="22"/>
      <c r="AB389" s="22"/>
      <c r="AC389" s="22"/>
      <c r="AD389" s="22"/>
      <c r="AE389" s="22"/>
      <c r="AF389" s="22"/>
      <c r="AG389" s="22"/>
      <c r="AH389" s="22"/>
      <c r="AI389" s="22"/>
      <c r="AJ389" s="22">
        <v>1</v>
      </c>
      <c r="AK389" s="22"/>
      <c r="AL389" s="22"/>
      <c r="AM389" s="22"/>
      <c r="AN389" s="22"/>
      <c r="AO389" s="22"/>
      <c r="AP389" s="41">
        <f t="shared" si="19"/>
        <v>250</v>
      </c>
      <c r="AQ389" s="31">
        <f t="shared" si="20"/>
        <v>13.888888888888889</v>
      </c>
    </row>
    <row r="390" spans="1:43">
      <c r="A390" s="16">
        <v>2009</v>
      </c>
      <c r="B390" s="16">
        <v>36</v>
      </c>
      <c r="C390" s="16" t="s">
        <v>630</v>
      </c>
      <c r="D390" s="17" t="s">
        <v>52</v>
      </c>
      <c r="E390" s="6" t="s">
        <v>958</v>
      </c>
      <c r="F390" s="17" t="s">
        <v>899</v>
      </c>
      <c r="G390" s="4" t="s">
        <v>3</v>
      </c>
      <c r="H390" s="4">
        <v>2009</v>
      </c>
      <c r="I390" s="9">
        <v>2027</v>
      </c>
      <c r="J390" s="4">
        <f t="shared" si="18"/>
        <v>18</v>
      </c>
      <c r="K390" s="4">
        <v>12</v>
      </c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>
        <v>2</v>
      </c>
      <c r="AC390" s="22"/>
      <c r="AD390" s="22"/>
      <c r="AE390" s="22"/>
      <c r="AF390" s="22"/>
      <c r="AG390" s="22"/>
      <c r="AH390" s="22"/>
      <c r="AI390" s="22"/>
      <c r="AJ390" s="22"/>
      <c r="AK390" s="22">
        <v>1</v>
      </c>
      <c r="AL390" s="22"/>
      <c r="AM390" s="22"/>
      <c r="AN390" s="22"/>
      <c r="AO390" s="22"/>
      <c r="AP390" s="41">
        <f t="shared" si="19"/>
        <v>250</v>
      </c>
      <c r="AQ390" s="31">
        <f t="shared" si="20"/>
        <v>13.888888888888889</v>
      </c>
    </row>
    <row r="391" spans="1:43">
      <c r="A391" s="12">
        <v>2020</v>
      </c>
      <c r="B391" s="12">
        <v>7</v>
      </c>
      <c r="C391" s="12" t="s">
        <v>590</v>
      </c>
      <c r="D391" s="14" t="s">
        <v>36</v>
      </c>
      <c r="E391" s="29" t="s">
        <v>509</v>
      </c>
      <c r="F391" s="16" t="s">
        <v>899</v>
      </c>
      <c r="G391" s="13" t="s">
        <v>5</v>
      </c>
      <c r="H391" s="13">
        <v>2020</v>
      </c>
      <c r="I391" s="13"/>
      <c r="J391" s="4" t="str">
        <f t="shared" si="18"/>
        <v>en cours</v>
      </c>
      <c r="K391" s="4">
        <v>9</v>
      </c>
      <c r="L391" s="22"/>
      <c r="M391" s="22"/>
      <c r="N391" s="22">
        <v>1</v>
      </c>
      <c r="O391" s="22">
        <v>2</v>
      </c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41">
        <f t="shared" si="19"/>
        <v>250</v>
      </c>
      <c r="AQ391" s="31">
        <f t="shared" si="20"/>
        <v>9.615384615384615</v>
      </c>
    </row>
    <row r="392" spans="1:43">
      <c r="A392" s="12">
        <v>2006</v>
      </c>
      <c r="B392" s="12">
        <v>12</v>
      </c>
      <c r="C392" s="12" t="s">
        <v>590</v>
      </c>
      <c r="D392" s="14" t="s">
        <v>49</v>
      </c>
      <c r="E392" s="29" t="s">
        <v>107</v>
      </c>
      <c r="F392" s="15" t="s">
        <v>899</v>
      </c>
      <c r="G392" s="13" t="s">
        <v>8</v>
      </c>
      <c r="H392" s="13">
        <v>2006</v>
      </c>
      <c r="I392" s="8">
        <v>2014</v>
      </c>
      <c r="J392" s="4">
        <f t="shared" si="18"/>
        <v>8</v>
      </c>
      <c r="K392" s="4" t="s">
        <v>685</v>
      </c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>
        <v>1</v>
      </c>
      <c r="AE392" s="22">
        <v>2</v>
      </c>
      <c r="AF392" s="22">
        <v>9</v>
      </c>
      <c r="AG392" s="22"/>
      <c r="AH392" s="22"/>
      <c r="AI392" s="22"/>
      <c r="AJ392" s="22"/>
      <c r="AK392" s="22"/>
      <c r="AL392" s="22"/>
      <c r="AM392" s="22"/>
      <c r="AN392" s="22"/>
      <c r="AO392" s="22"/>
      <c r="AP392" s="41">
        <f t="shared" si="19"/>
        <v>240</v>
      </c>
      <c r="AQ392" s="31">
        <f t="shared" si="20"/>
        <v>30</v>
      </c>
    </row>
    <row r="393" spans="1:43">
      <c r="A393" s="16">
        <v>2027</v>
      </c>
      <c r="B393" s="16">
        <v>41</v>
      </c>
      <c r="C393" s="16"/>
      <c r="D393" s="17" t="s">
        <v>51</v>
      </c>
      <c r="E393" s="6" t="s">
        <v>1262</v>
      </c>
      <c r="F393" s="17" t="s">
        <v>1263</v>
      </c>
      <c r="G393" s="4" t="s">
        <v>5</v>
      </c>
      <c r="H393" s="4">
        <v>2027</v>
      </c>
      <c r="I393" s="4">
        <v>2038</v>
      </c>
      <c r="J393" s="4">
        <f t="shared" si="18"/>
        <v>11</v>
      </c>
      <c r="K393" s="4">
        <v>2</v>
      </c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>
        <v>2</v>
      </c>
      <c r="AE393" s="22">
        <v>2</v>
      </c>
      <c r="AF393" s="22">
        <v>4</v>
      </c>
      <c r="AG393" s="22"/>
      <c r="AH393" s="22"/>
      <c r="AI393" s="22"/>
      <c r="AJ393" s="22"/>
      <c r="AK393" s="22"/>
      <c r="AL393" s="22"/>
      <c r="AM393" s="22"/>
      <c r="AN393" s="22"/>
      <c r="AO393" s="22"/>
      <c r="AP393" s="41">
        <f t="shared" si="19"/>
        <v>240</v>
      </c>
      <c r="AQ393" s="31">
        <f t="shared" si="20"/>
        <v>21.818181818181817</v>
      </c>
    </row>
    <row r="394" spans="1:43">
      <c r="A394" s="16">
        <v>2025</v>
      </c>
      <c r="B394" s="16">
        <v>31</v>
      </c>
      <c r="C394" s="16"/>
      <c r="D394" s="17" t="s">
        <v>57</v>
      </c>
      <c r="E394" s="6" t="s">
        <v>1168</v>
      </c>
      <c r="F394" s="17"/>
      <c r="G394" s="4" t="s">
        <v>5</v>
      </c>
      <c r="H394" s="4">
        <v>2025</v>
      </c>
      <c r="I394" s="4">
        <v>2040</v>
      </c>
      <c r="J394" s="4">
        <f t="shared" si="18"/>
        <v>15</v>
      </c>
      <c r="K394" s="4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>
        <v>2</v>
      </c>
      <c r="AE394" s="22">
        <v>2</v>
      </c>
      <c r="AF394" s="22">
        <v>4</v>
      </c>
      <c r="AG394" s="22"/>
      <c r="AH394" s="22"/>
      <c r="AI394" s="22"/>
      <c r="AJ394" s="22"/>
      <c r="AK394" s="22"/>
      <c r="AL394" s="22"/>
      <c r="AM394" s="22"/>
      <c r="AN394" s="22"/>
      <c r="AO394" s="22"/>
      <c r="AP394" s="41">
        <f t="shared" si="19"/>
        <v>240</v>
      </c>
      <c r="AQ394" s="31">
        <f t="shared" si="20"/>
        <v>16</v>
      </c>
    </row>
    <row r="395" spans="1:43">
      <c r="A395" s="16">
        <v>2017</v>
      </c>
      <c r="B395" s="16">
        <v>38</v>
      </c>
      <c r="C395" s="16" t="s">
        <v>630</v>
      </c>
      <c r="D395" s="17" t="s">
        <v>43</v>
      </c>
      <c r="E395" s="6" t="s">
        <v>995</v>
      </c>
      <c r="F395" s="17" t="s">
        <v>899</v>
      </c>
      <c r="G395" s="4" t="s">
        <v>3</v>
      </c>
      <c r="H395" s="4">
        <v>2017</v>
      </c>
      <c r="I395" s="13">
        <v>2032</v>
      </c>
      <c r="J395" s="4">
        <f t="shared" si="18"/>
        <v>15</v>
      </c>
      <c r="K395" s="4">
        <v>5</v>
      </c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>
        <v>1</v>
      </c>
      <c r="AC395" s="22"/>
      <c r="AD395" s="22">
        <v>1</v>
      </c>
      <c r="AE395" s="22">
        <v>1</v>
      </c>
      <c r="AF395" s="22">
        <v>4</v>
      </c>
      <c r="AG395" s="22"/>
      <c r="AH395" s="22"/>
      <c r="AI395" s="22"/>
      <c r="AJ395" s="22"/>
      <c r="AK395" s="22"/>
      <c r="AL395" s="22"/>
      <c r="AM395" s="22"/>
      <c r="AN395" s="22"/>
      <c r="AO395" s="22"/>
      <c r="AP395" s="41">
        <f t="shared" si="19"/>
        <v>240</v>
      </c>
      <c r="AQ395" s="31">
        <f t="shared" si="20"/>
        <v>16</v>
      </c>
    </row>
    <row r="396" spans="1:43">
      <c r="A396" s="16">
        <v>2040</v>
      </c>
      <c r="B396" s="16">
        <v>13</v>
      </c>
      <c r="C396" s="16"/>
      <c r="D396" s="17" t="s">
        <v>51</v>
      </c>
      <c r="E396" s="6" t="s">
        <v>1731</v>
      </c>
      <c r="F396" s="17" t="s">
        <v>899</v>
      </c>
      <c r="G396" s="4" t="s">
        <v>24</v>
      </c>
      <c r="H396" s="4">
        <v>2040</v>
      </c>
      <c r="I396" s="4"/>
      <c r="J396" s="4" t="str">
        <f t="shared" si="18"/>
        <v>en cours</v>
      </c>
      <c r="K396" s="4">
        <v>1</v>
      </c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>
        <v>1</v>
      </c>
      <c r="AE396" s="22">
        <v>2</v>
      </c>
      <c r="AF396" s="22">
        <v>8</v>
      </c>
      <c r="AG396" s="22"/>
      <c r="AH396" s="22"/>
      <c r="AI396" s="22"/>
      <c r="AJ396" s="22"/>
      <c r="AK396" s="22"/>
      <c r="AL396" s="22"/>
      <c r="AM396" s="22"/>
      <c r="AN396" s="22"/>
      <c r="AO396" s="22"/>
      <c r="AP396" s="41">
        <f t="shared" si="19"/>
        <v>230</v>
      </c>
      <c r="AQ396" s="31">
        <f t="shared" si="20"/>
        <v>38.333333333333336</v>
      </c>
    </row>
    <row r="397" spans="1:43">
      <c r="A397" s="16">
        <v>1996</v>
      </c>
      <c r="B397" s="16">
        <v>9</v>
      </c>
      <c r="C397" s="16" t="s">
        <v>590</v>
      </c>
      <c r="D397" s="17"/>
      <c r="E397" s="5" t="s">
        <v>657</v>
      </c>
      <c r="F397" s="15" t="s">
        <v>899</v>
      </c>
      <c r="G397" s="16" t="s">
        <v>639</v>
      </c>
      <c r="H397" s="4">
        <v>2003</v>
      </c>
      <c r="I397" s="4">
        <v>2012</v>
      </c>
      <c r="J397" s="4">
        <f t="shared" si="18"/>
        <v>9</v>
      </c>
      <c r="K397" s="4" t="s">
        <v>685</v>
      </c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>
        <v>1</v>
      </c>
      <c r="AE397" s="22">
        <v>2</v>
      </c>
      <c r="AF397" s="22">
        <v>8</v>
      </c>
      <c r="AG397" s="22"/>
      <c r="AH397" s="22"/>
      <c r="AI397" s="22"/>
      <c r="AJ397" s="22"/>
      <c r="AK397" s="22"/>
      <c r="AL397" s="22"/>
      <c r="AM397" s="22"/>
      <c r="AN397" s="22"/>
      <c r="AO397" s="22"/>
      <c r="AP397" s="41">
        <f t="shared" si="19"/>
        <v>230</v>
      </c>
      <c r="AQ397" s="31">
        <f t="shared" si="20"/>
        <v>25.555555555555557</v>
      </c>
    </row>
    <row r="398" spans="1:43">
      <c r="A398" s="16">
        <v>2036</v>
      </c>
      <c r="B398" s="16">
        <v>25</v>
      </c>
      <c r="C398" s="16"/>
      <c r="D398" s="17" t="s">
        <v>48</v>
      </c>
      <c r="E398" s="6" t="s">
        <v>1560</v>
      </c>
      <c r="F398" s="17" t="s">
        <v>899</v>
      </c>
      <c r="G398" s="4" t="s">
        <v>10</v>
      </c>
      <c r="H398" s="4">
        <v>2036</v>
      </c>
      <c r="I398" s="4"/>
      <c r="J398" s="4" t="str">
        <f t="shared" si="18"/>
        <v>en cours</v>
      </c>
      <c r="K398" s="4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>
        <v>1</v>
      </c>
      <c r="AE398" s="22">
        <v>2</v>
      </c>
      <c r="AF398" s="22">
        <v>8</v>
      </c>
      <c r="AG398" s="22"/>
      <c r="AH398" s="22"/>
      <c r="AI398" s="22"/>
      <c r="AJ398" s="22"/>
      <c r="AK398" s="22"/>
      <c r="AL398" s="22"/>
      <c r="AM398" s="22"/>
      <c r="AN398" s="22"/>
      <c r="AO398" s="22"/>
      <c r="AP398" s="41">
        <f t="shared" si="19"/>
        <v>230</v>
      </c>
      <c r="AQ398" s="31">
        <f t="shared" si="20"/>
        <v>23</v>
      </c>
    </row>
    <row r="399" spans="1:43">
      <c r="A399" s="16">
        <v>2025</v>
      </c>
      <c r="B399" s="16">
        <v>32</v>
      </c>
      <c r="C399" s="16"/>
      <c r="D399" s="17" t="s">
        <v>45</v>
      </c>
      <c r="E399" s="6" t="s">
        <v>1165</v>
      </c>
      <c r="F399" s="17" t="s">
        <v>899</v>
      </c>
      <c r="G399" s="4" t="s">
        <v>8</v>
      </c>
      <c r="H399" s="4">
        <v>2025</v>
      </c>
      <c r="I399" s="8">
        <v>2037</v>
      </c>
      <c r="J399" s="4">
        <f t="shared" si="18"/>
        <v>12</v>
      </c>
      <c r="K399" s="4">
        <v>7</v>
      </c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>
        <v>1</v>
      </c>
      <c r="AE399" s="22">
        <v>2</v>
      </c>
      <c r="AF399" s="22">
        <v>3</v>
      </c>
      <c r="AG399" s="22"/>
      <c r="AH399" s="22"/>
      <c r="AI399" s="22"/>
      <c r="AJ399" s="22"/>
      <c r="AK399" s="22"/>
      <c r="AL399" s="22"/>
      <c r="AM399" s="22">
        <v>1</v>
      </c>
      <c r="AN399" s="22"/>
      <c r="AO399" s="22"/>
      <c r="AP399" s="41">
        <f t="shared" si="19"/>
        <v>230</v>
      </c>
      <c r="AQ399" s="31">
        <f t="shared" si="20"/>
        <v>19.166666666666668</v>
      </c>
    </row>
    <row r="400" spans="1:43">
      <c r="A400" s="12">
        <v>2006</v>
      </c>
      <c r="B400" s="12">
        <v>3</v>
      </c>
      <c r="C400" s="12" t="s">
        <v>588</v>
      </c>
      <c r="D400" s="14" t="s">
        <v>49</v>
      </c>
      <c r="E400" s="29" t="s">
        <v>98</v>
      </c>
      <c r="F400" s="16" t="s">
        <v>899</v>
      </c>
      <c r="G400" s="13" t="s">
        <v>10</v>
      </c>
      <c r="H400" s="13">
        <v>2006</v>
      </c>
      <c r="I400" s="8">
        <v>2019</v>
      </c>
      <c r="J400" s="4">
        <f t="shared" si="18"/>
        <v>13</v>
      </c>
      <c r="K400" s="4" t="s">
        <v>685</v>
      </c>
      <c r="L400" s="22"/>
      <c r="M400" s="22"/>
      <c r="N400" s="22">
        <v>1</v>
      </c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>
        <v>1</v>
      </c>
      <c r="AE400" s="22">
        <v>2</v>
      </c>
      <c r="AF400" s="22">
        <v>3</v>
      </c>
      <c r="AG400" s="22"/>
      <c r="AH400" s="22"/>
      <c r="AI400" s="22"/>
      <c r="AJ400" s="22"/>
      <c r="AK400" s="22"/>
      <c r="AL400" s="22"/>
      <c r="AM400" s="22"/>
      <c r="AN400" s="22"/>
      <c r="AO400" s="22"/>
      <c r="AP400" s="41">
        <f t="shared" si="19"/>
        <v>230</v>
      </c>
      <c r="AQ400" s="31">
        <f t="shared" si="20"/>
        <v>17.692307692307693</v>
      </c>
    </row>
    <row r="401" spans="1:43">
      <c r="A401" s="16">
        <v>2027</v>
      </c>
      <c r="B401" s="16">
        <v>6</v>
      </c>
      <c r="C401" s="16"/>
      <c r="D401" s="17" t="s">
        <v>48</v>
      </c>
      <c r="E401" s="6" t="s">
        <v>1343</v>
      </c>
      <c r="F401" s="17" t="s">
        <v>899</v>
      </c>
      <c r="G401" s="4" t="s">
        <v>5</v>
      </c>
      <c r="H401" s="4">
        <v>2027</v>
      </c>
      <c r="I401" s="8">
        <v>2042</v>
      </c>
      <c r="J401" s="4">
        <f t="shared" si="18"/>
        <v>15</v>
      </c>
      <c r="K401" s="4">
        <v>2</v>
      </c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>
        <v>2</v>
      </c>
      <c r="AE401" s="22">
        <v>2</v>
      </c>
      <c r="AF401" s="22">
        <v>3</v>
      </c>
      <c r="AG401" s="22"/>
      <c r="AH401" s="22"/>
      <c r="AI401" s="22"/>
      <c r="AJ401" s="22"/>
      <c r="AK401" s="22"/>
      <c r="AL401" s="22"/>
      <c r="AM401" s="22"/>
      <c r="AN401" s="22"/>
      <c r="AO401" s="22"/>
      <c r="AP401" s="41">
        <f t="shared" si="19"/>
        <v>230</v>
      </c>
      <c r="AQ401" s="31">
        <f t="shared" si="20"/>
        <v>15.333333333333334</v>
      </c>
    </row>
    <row r="402" spans="1:43">
      <c r="A402" s="16">
        <v>2013</v>
      </c>
      <c r="B402" s="16">
        <v>32</v>
      </c>
      <c r="C402" s="16" t="s">
        <v>630</v>
      </c>
      <c r="D402" s="17" t="s">
        <v>57</v>
      </c>
      <c r="E402" s="6" t="s">
        <v>970</v>
      </c>
      <c r="F402" s="17" t="s">
        <v>899</v>
      </c>
      <c r="G402" s="4" t="s">
        <v>3</v>
      </c>
      <c r="H402" s="4">
        <v>2013</v>
      </c>
      <c r="I402" s="9">
        <v>2028</v>
      </c>
      <c r="J402" s="4">
        <f t="shared" si="18"/>
        <v>15</v>
      </c>
      <c r="K402" s="4">
        <v>3</v>
      </c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>
        <v>2</v>
      </c>
      <c r="AE402" s="22">
        <v>2</v>
      </c>
      <c r="AF402" s="22">
        <v>3</v>
      </c>
      <c r="AG402" s="22"/>
      <c r="AH402" s="22"/>
      <c r="AI402" s="22"/>
      <c r="AJ402" s="22"/>
      <c r="AK402" s="22"/>
      <c r="AL402" s="22"/>
      <c r="AM402" s="22"/>
      <c r="AN402" s="22"/>
      <c r="AO402" s="22"/>
      <c r="AP402" s="41">
        <f t="shared" si="19"/>
        <v>230</v>
      </c>
      <c r="AQ402" s="31">
        <f t="shared" si="20"/>
        <v>15.333333333333334</v>
      </c>
    </row>
    <row r="403" spans="1:43">
      <c r="A403" s="16">
        <v>2041</v>
      </c>
      <c r="B403" s="16">
        <v>25</v>
      </c>
      <c r="C403" s="16"/>
      <c r="D403" s="17" t="s">
        <v>48</v>
      </c>
      <c r="E403" s="6" t="s">
        <v>1592</v>
      </c>
      <c r="F403" s="17" t="s">
        <v>899</v>
      </c>
      <c r="G403" s="4" t="s">
        <v>8</v>
      </c>
      <c r="H403" s="4">
        <v>2041</v>
      </c>
      <c r="I403" s="4"/>
      <c r="J403" s="4" t="str">
        <f t="shared" si="18"/>
        <v>en cours</v>
      </c>
      <c r="K403" s="4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>
        <v>0</v>
      </c>
      <c r="AE403" s="22">
        <v>2</v>
      </c>
      <c r="AF403" s="22">
        <v>12</v>
      </c>
      <c r="AG403" s="22"/>
      <c r="AH403" s="22"/>
      <c r="AI403" s="22"/>
      <c r="AJ403" s="22"/>
      <c r="AK403" s="22"/>
      <c r="AL403" s="22"/>
      <c r="AM403" s="22"/>
      <c r="AN403" s="22"/>
      <c r="AO403" s="22"/>
      <c r="AP403" s="41">
        <f t="shared" si="19"/>
        <v>220</v>
      </c>
      <c r="AQ403" s="31">
        <f t="shared" si="20"/>
        <v>44</v>
      </c>
    </row>
    <row r="404" spans="1:43">
      <c r="A404" s="12">
        <v>2020</v>
      </c>
      <c r="B404" s="12">
        <v>13</v>
      </c>
      <c r="C404" s="12" t="s">
        <v>590</v>
      </c>
      <c r="D404" s="14" t="s">
        <v>44</v>
      </c>
      <c r="E404" s="29" t="s">
        <v>511</v>
      </c>
      <c r="F404" s="15" t="s">
        <v>897</v>
      </c>
      <c r="G404" s="13" t="s">
        <v>5</v>
      </c>
      <c r="H404" s="13">
        <v>2020</v>
      </c>
      <c r="I404" s="9">
        <v>2026</v>
      </c>
      <c r="J404" s="4">
        <f t="shared" si="18"/>
        <v>6</v>
      </c>
      <c r="K404" s="4">
        <v>0</v>
      </c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>
        <v>0</v>
      </c>
      <c r="AE404" s="22">
        <v>2</v>
      </c>
      <c r="AF404" s="22">
        <v>12</v>
      </c>
      <c r="AG404" s="22"/>
      <c r="AH404" s="22"/>
      <c r="AI404" s="22"/>
      <c r="AJ404" s="22"/>
      <c r="AK404" s="22"/>
      <c r="AL404" s="22"/>
      <c r="AM404" s="22"/>
      <c r="AN404" s="22"/>
      <c r="AO404" s="22"/>
      <c r="AP404" s="41">
        <f t="shared" si="19"/>
        <v>220</v>
      </c>
      <c r="AQ404" s="31">
        <f t="shared" si="20"/>
        <v>36.666666666666664</v>
      </c>
    </row>
    <row r="405" spans="1:43">
      <c r="A405" s="16">
        <v>2039</v>
      </c>
      <c r="B405" s="16">
        <v>31</v>
      </c>
      <c r="C405" s="16"/>
      <c r="D405" s="17" t="s">
        <v>66</v>
      </c>
      <c r="E405" s="6" t="s">
        <v>1570</v>
      </c>
      <c r="F405" s="17" t="s">
        <v>899</v>
      </c>
      <c r="G405" s="4" t="s">
        <v>8</v>
      </c>
      <c r="H405" s="4">
        <v>2039</v>
      </c>
      <c r="I405" s="4"/>
      <c r="J405" s="4" t="str">
        <f t="shared" si="18"/>
        <v>en cours</v>
      </c>
      <c r="K405" s="4">
        <v>2</v>
      </c>
      <c r="L405" s="22"/>
      <c r="M405" s="22"/>
      <c r="N405" s="22"/>
      <c r="O405" s="22"/>
      <c r="P405" s="22"/>
      <c r="Q405" s="22"/>
      <c r="R405" s="22"/>
      <c r="S405" s="22"/>
      <c r="T405" s="22">
        <v>1</v>
      </c>
      <c r="U405" s="22">
        <v>1</v>
      </c>
      <c r="V405" s="22"/>
      <c r="W405" s="22"/>
      <c r="X405" s="22"/>
      <c r="Y405" s="22"/>
      <c r="Z405" s="22"/>
      <c r="AA405" s="22"/>
      <c r="AB405" s="22"/>
      <c r="AC405" s="22"/>
      <c r="AD405" s="22">
        <v>0</v>
      </c>
      <c r="AE405" s="22">
        <v>1</v>
      </c>
      <c r="AF405" s="22">
        <v>7</v>
      </c>
      <c r="AG405" s="22"/>
      <c r="AH405" s="22"/>
      <c r="AI405" s="22"/>
      <c r="AJ405" s="22"/>
      <c r="AK405" s="22"/>
      <c r="AL405" s="22"/>
      <c r="AM405" s="22"/>
      <c r="AN405" s="22"/>
      <c r="AO405" s="22"/>
      <c r="AP405" s="41">
        <f t="shared" si="19"/>
        <v>220</v>
      </c>
      <c r="AQ405" s="31">
        <f t="shared" si="20"/>
        <v>31.428571428571427</v>
      </c>
    </row>
    <row r="406" spans="1:43">
      <c r="A406" s="16">
        <v>2037</v>
      </c>
      <c r="B406" s="16" t="s">
        <v>684</v>
      </c>
      <c r="C406" s="16"/>
      <c r="D406" s="17"/>
      <c r="E406" s="6" t="s">
        <v>1604</v>
      </c>
      <c r="F406" s="17" t="s">
        <v>899</v>
      </c>
      <c r="G406" s="4" t="s">
        <v>10</v>
      </c>
      <c r="H406" s="4">
        <v>2037</v>
      </c>
      <c r="I406" s="4"/>
      <c r="J406" s="4" t="str">
        <f t="shared" si="18"/>
        <v>en cours</v>
      </c>
      <c r="K406" s="4">
        <v>0</v>
      </c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>
        <v>1</v>
      </c>
      <c r="AE406" s="22">
        <v>2</v>
      </c>
      <c r="AF406" s="22">
        <v>7</v>
      </c>
      <c r="AG406" s="22"/>
      <c r="AH406" s="22"/>
      <c r="AI406" s="22"/>
      <c r="AJ406" s="22"/>
      <c r="AK406" s="22"/>
      <c r="AL406" s="22"/>
      <c r="AM406" s="22"/>
      <c r="AN406" s="22"/>
      <c r="AO406" s="22"/>
      <c r="AP406" s="41">
        <f t="shared" si="19"/>
        <v>220</v>
      </c>
      <c r="AQ406" s="31">
        <f t="shared" si="20"/>
        <v>24.444444444444443</v>
      </c>
    </row>
    <row r="407" spans="1:43">
      <c r="A407" s="16">
        <v>2030</v>
      </c>
      <c r="B407" s="16">
        <v>38</v>
      </c>
      <c r="C407" s="16"/>
      <c r="D407" s="17" t="s">
        <v>48</v>
      </c>
      <c r="E407" s="6" t="s">
        <v>1194</v>
      </c>
      <c r="F407" s="17"/>
      <c r="G407" s="4" t="s">
        <v>5</v>
      </c>
      <c r="H407" s="4">
        <v>2030</v>
      </c>
      <c r="I407" s="9">
        <v>2039</v>
      </c>
      <c r="J407" s="4">
        <f t="shared" si="18"/>
        <v>9</v>
      </c>
      <c r="K407" s="4">
        <v>0</v>
      </c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>
        <v>2</v>
      </c>
      <c r="AE407" s="22">
        <v>2</v>
      </c>
      <c r="AF407" s="22">
        <v>2</v>
      </c>
      <c r="AG407" s="22"/>
      <c r="AH407" s="22"/>
      <c r="AI407" s="22"/>
      <c r="AJ407" s="22"/>
      <c r="AK407" s="22"/>
      <c r="AL407" s="22"/>
      <c r="AM407" s="22"/>
      <c r="AN407" s="22"/>
      <c r="AO407" s="22"/>
      <c r="AP407" s="41">
        <f t="shared" si="19"/>
        <v>220</v>
      </c>
      <c r="AQ407" s="31">
        <f t="shared" si="20"/>
        <v>24.444444444444443</v>
      </c>
    </row>
    <row r="408" spans="1:43">
      <c r="A408" s="16">
        <v>2023</v>
      </c>
      <c r="B408" s="16">
        <v>24</v>
      </c>
      <c r="C408" s="16" t="s">
        <v>587</v>
      </c>
      <c r="D408" s="17" t="s">
        <v>59</v>
      </c>
      <c r="E408" s="6" t="s">
        <v>956</v>
      </c>
      <c r="F408" s="17" t="s">
        <v>899</v>
      </c>
      <c r="G408" s="4" t="s">
        <v>8</v>
      </c>
      <c r="H408" s="4">
        <v>2023</v>
      </c>
      <c r="I408" s="9">
        <v>2033</v>
      </c>
      <c r="J408" s="4">
        <f t="shared" si="18"/>
        <v>10</v>
      </c>
      <c r="K408" s="4">
        <v>0</v>
      </c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>
        <v>0</v>
      </c>
      <c r="AE408" s="22">
        <v>2</v>
      </c>
      <c r="AF408" s="22">
        <v>12</v>
      </c>
      <c r="AG408" s="22"/>
      <c r="AH408" s="22"/>
      <c r="AI408" s="22"/>
      <c r="AJ408" s="22"/>
      <c r="AK408" s="22"/>
      <c r="AL408" s="22"/>
      <c r="AM408" s="22"/>
      <c r="AN408" s="22"/>
      <c r="AO408" s="22"/>
      <c r="AP408" s="41">
        <f t="shared" si="19"/>
        <v>220</v>
      </c>
      <c r="AQ408" s="31">
        <f t="shared" si="20"/>
        <v>22</v>
      </c>
    </row>
    <row r="409" spans="1:43">
      <c r="A409" s="16">
        <v>2035</v>
      </c>
      <c r="B409" s="16">
        <v>3</v>
      </c>
      <c r="C409" s="16"/>
      <c r="D409" s="17" t="s">
        <v>57</v>
      </c>
      <c r="E409" s="6" t="s">
        <v>1566</v>
      </c>
      <c r="F409" s="17" t="s">
        <v>899</v>
      </c>
      <c r="G409" s="4" t="s">
        <v>5</v>
      </c>
      <c r="H409" s="4">
        <v>2035</v>
      </c>
      <c r="I409" s="4"/>
      <c r="J409" s="4" t="str">
        <f t="shared" si="18"/>
        <v>en cours</v>
      </c>
      <c r="K409" s="4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>
        <v>0</v>
      </c>
      <c r="AE409" s="22">
        <v>2</v>
      </c>
      <c r="AF409" s="22">
        <v>12</v>
      </c>
      <c r="AG409" s="22"/>
      <c r="AH409" s="22"/>
      <c r="AI409" s="22"/>
      <c r="AJ409" s="22"/>
      <c r="AK409" s="22"/>
      <c r="AL409" s="22"/>
      <c r="AM409" s="22"/>
      <c r="AN409" s="22"/>
      <c r="AO409" s="22"/>
      <c r="AP409" s="41">
        <f t="shared" si="19"/>
        <v>220</v>
      </c>
      <c r="AQ409" s="31">
        <f t="shared" si="20"/>
        <v>20</v>
      </c>
    </row>
    <row r="410" spans="1:43">
      <c r="A410" s="16">
        <v>2027</v>
      </c>
      <c r="B410" s="16">
        <v>4</v>
      </c>
      <c r="C410" s="16"/>
      <c r="D410" s="17" t="s">
        <v>48</v>
      </c>
      <c r="E410" s="6" t="s">
        <v>1342</v>
      </c>
      <c r="F410" s="17" t="s">
        <v>900</v>
      </c>
      <c r="G410" s="4" t="s">
        <v>3</v>
      </c>
      <c r="H410" s="4">
        <v>2027</v>
      </c>
      <c r="I410" s="4"/>
      <c r="J410" s="4" t="str">
        <f t="shared" si="18"/>
        <v>en cours</v>
      </c>
      <c r="K410" s="4"/>
      <c r="L410" s="22"/>
      <c r="M410" s="22"/>
      <c r="N410" s="22"/>
      <c r="O410" s="22">
        <v>1</v>
      </c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>
        <v>1</v>
      </c>
      <c r="AF410" s="22">
        <v>7</v>
      </c>
      <c r="AG410" s="22"/>
      <c r="AH410" s="22"/>
      <c r="AI410" s="22"/>
      <c r="AJ410" s="22"/>
      <c r="AK410" s="22"/>
      <c r="AL410" s="22"/>
      <c r="AM410" s="22"/>
      <c r="AN410" s="22"/>
      <c r="AO410" s="22"/>
      <c r="AP410" s="41">
        <f t="shared" si="19"/>
        <v>220</v>
      </c>
      <c r="AQ410" s="31">
        <f t="shared" si="20"/>
        <v>11.578947368421053</v>
      </c>
    </row>
    <row r="411" spans="1:43">
      <c r="A411" s="16">
        <v>2043</v>
      </c>
      <c r="B411" s="16">
        <v>18</v>
      </c>
      <c r="C411" s="16"/>
      <c r="D411" s="17" t="s">
        <v>47</v>
      </c>
      <c r="E411" s="6" t="s">
        <v>1702</v>
      </c>
      <c r="F411" s="17" t="s">
        <v>899</v>
      </c>
      <c r="G411" s="4" t="s">
        <v>8</v>
      </c>
      <c r="H411" s="4">
        <v>2043</v>
      </c>
      <c r="I411" s="4"/>
      <c r="J411" s="4" t="str">
        <f t="shared" si="18"/>
        <v>en cours</v>
      </c>
      <c r="K411" s="4">
        <v>0</v>
      </c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>
        <v>2</v>
      </c>
      <c r="AE411" s="22">
        <v>2</v>
      </c>
      <c r="AF411" s="22">
        <v>1</v>
      </c>
      <c r="AG411" s="22"/>
      <c r="AH411" s="22"/>
      <c r="AI411" s="22"/>
      <c r="AJ411" s="22"/>
      <c r="AK411" s="22"/>
      <c r="AL411" s="22"/>
      <c r="AM411" s="22"/>
      <c r="AN411" s="22"/>
      <c r="AO411" s="22"/>
      <c r="AP411" s="41">
        <f t="shared" si="19"/>
        <v>210</v>
      </c>
      <c r="AQ411" s="31">
        <f t="shared" si="20"/>
        <v>70</v>
      </c>
    </row>
    <row r="412" spans="1:43">
      <c r="A412" s="16">
        <v>1994</v>
      </c>
      <c r="B412" s="16">
        <v>5</v>
      </c>
      <c r="C412" s="16" t="s">
        <v>588</v>
      </c>
      <c r="D412" s="17"/>
      <c r="E412" s="6" t="s">
        <v>991</v>
      </c>
      <c r="F412" s="17" t="s">
        <v>899</v>
      </c>
      <c r="G412" s="4" t="s">
        <v>3</v>
      </c>
      <c r="H412" s="4">
        <v>2003</v>
      </c>
      <c r="I412" s="9">
        <v>2010</v>
      </c>
      <c r="J412" s="4">
        <f t="shared" si="18"/>
        <v>7</v>
      </c>
      <c r="K412" s="4" t="s">
        <v>685</v>
      </c>
      <c r="L412" s="22"/>
      <c r="M412" s="22"/>
      <c r="N412" s="22"/>
      <c r="O412" s="22"/>
      <c r="P412" s="22"/>
      <c r="Q412" s="22"/>
      <c r="R412" s="22"/>
      <c r="S412" s="22"/>
      <c r="T412" s="22"/>
      <c r="U412" s="22">
        <v>1</v>
      </c>
      <c r="V412" s="22"/>
      <c r="W412" s="22"/>
      <c r="X412" s="22"/>
      <c r="Y412" s="22"/>
      <c r="Z412" s="22"/>
      <c r="AA412" s="22"/>
      <c r="AB412" s="22"/>
      <c r="AC412" s="22"/>
      <c r="AD412" s="22">
        <v>1</v>
      </c>
      <c r="AE412" s="22">
        <v>1</v>
      </c>
      <c r="AF412" s="22">
        <v>6</v>
      </c>
      <c r="AG412" s="22"/>
      <c r="AH412" s="22"/>
      <c r="AI412" s="22"/>
      <c r="AJ412" s="22"/>
      <c r="AK412" s="22"/>
      <c r="AL412" s="22"/>
      <c r="AM412" s="22"/>
      <c r="AN412" s="22"/>
      <c r="AO412" s="22"/>
      <c r="AP412" s="41">
        <f t="shared" si="19"/>
        <v>210</v>
      </c>
      <c r="AQ412" s="31">
        <f t="shared" si="20"/>
        <v>30</v>
      </c>
    </row>
    <row r="413" spans="1:43">
      <c r="A413" s="16">
        <v>2037</v>
      </c>
      <c r="B413" s="16">
        <v>8</v>
      </c>
      <c r="C413" s="16"/>
      <c r="D413" s="17" t="s">
        <v>66</v>
      </c>
      <c r="E413" s="6" t="s">
        <v>1564</v>
      </c>
      <c r="F413" s="17" t="s">
        <v>899</v>
      </c>
      <c r="G413" s="4" t="s">
        <v>5</v>
      </c>
      <c r="H413" s="4">
        <v>2037</v>
      </c>
      <c r="I413" s="4"/>
      <c r="J413" s="4" t="str">
        <f t="shared" si="18"/>
        <v>en cours</v>
      </c>
      <c r="K413" s="4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>
        <v>0</v>
      </c>
      <c r="AE413" s="22">
        <v>2</v>
      </c>
      <c r="AF413" s="22">
        <v>11</v>
      </c>
      <c r="AG413" s="22"/>
      <c r="AH413" s="22"/>
      <c r="AI413" s="22"/>
      <c r="AJ413" s="22"/>
      <c r="AK413" s="22"/>
      <c r="AL413" s="22"/>
      <c r="AM413" s="22"/>
      <c r="AN413" s="22"/>
      <c r="AO413" s="22"/>
      <c r="AP413" s="41">
        <f t="shared" si="19"/>
        <v>210</v>
      </c>
      <c r="AQ413" s="31">
        <f t="shared" si="20"/>
        <v>23.333333333333332</v>
      </c>
    </row>
    <row r="414" spans="1:43">
      <c r="A414" s="16">
        <v>2036</v>
      </c>
      <c r="B414" s="16">
        <v>22</v>
      </c>
      <c r="C414" s="16"/>
      <c r="D414" s="17" t="s">
        <v>55</v>
      </c>
      <c r="E414" s="6" t="s">
        <v>1572</v>
      </c>
      <c r="F414" s="17" t="s">
        <v>903</v>
      </c>
      <c r="G414" s="4" t="s">
        <v>5</v>
      </c>
      <c r="H414" s="4">
        <v>2036</v>
      </c>
      <c r="I414" s="4"/>
      <c r="J414" s="4" t="str">
        <f t="shared" si="18"/>
        <v>en cours</v>
      </c>
      <c r="K414" s="4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>
        <v>1</v>
      </c>
      <c r="AE414" s="22">
        <v>1</v>
      </c>
      <c r="AF414" s="22">
        <v>6</v>
      </c>
      <c r="AG414" s="22"/>
      <c r="AH414" s="22">
        <v>1</v>
      </c>
      <c r="AI414" s="22"/>
      <c r="AJ414" s="22"/>
      <c r="AK414" s="22"/>
      <c r="AL414" s="22"/>
      <c r="AM414" s="22"/>
      <c r="AN414" s="22"/>
      <c r="AO414" s="22"/>
      <c r="AP414" s="41">
        <f t="shared" si="19"/>
        <v>210</v>
      </c>
      <c r="AQ414" s="31">
        <f t="shared" si="20"/>
        <v>21</v>
      </c>
    </row>
    <row r="415" spans="1:43">
      <c r="A415" s="16">
        <v>2000</v>
      </c>
      <c r="B415" s="16">
        <v>37</v>
      </c>
      <c r="C415" s="16" t="s">
        <v>630</v>
      </c>
      <c r="D415" s="17"/>
      <c r="E415" s="5" t="s">
        <v>679</v>
      </c>
      <c r="F415" s="16" t="s">
        <v>899</v>
      </c>
      <c r="G415" s="13" t="s">
        <v>8</v>
      </c>
      <c r="H415" s="4">
        <v>2003</v>
      </c>
      <c r="I415" s="4">
        <v>2013</v>
      </c>
      <c r="J415" s="4">
        <f t="shared" si="18"/>
        <v>10</v>
      </c>
      <c r="K415" s="4" t="s">
        <v>685</v>
      </c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>
        <v>0</v>
      </c>
      <c r="AE415" s="22">
        <v>3</v>
      </c>
      <c r="AF415" s="22">
        <v>6</v>
      </c>
      <c r="AG415" s="22"/>
      <c r="AH415" s="22"/>
      <c r="AI415" s="22"/>
      <c r="AJ415" s="22"/>
      <c r="AK415" s="22"/>
      <c r="AL415" s="22"/>
      <c r="AM415" s="22"/>
      <c r="AN415" s="22"/>
      <c r="AO415" s="22"/>
      <c r="AP415" s="41">
        <f t="shared" si="19"/>
        <v>210</v>
      </c>
      <c r="AQ415" s="31">
        <f t="shared" si="20"/>
        <v>21</v>
      </c>
    </row>
    <row r="416" spans="1:43">
      <c r="A416" s="16">
        <v>2035</v>
      </c>
      <c r="B416" s="16">
        <v>49</v>
      </c>
      <c r="C416" s="16"/>
      <c r="D416" s="17" t="s">
        <v>47</v>
      </c>
      <c r="E416" s="6" t="s">
        <v>1553</v>
      </c>
      <c r="F416" s="17" t="s">
        <v>899</v>
      </c>
      <c r="G416" s="4" t="s">
        <v>5</v>
      </c>
      <c r="H416" s="4">
        <v>2035</v>
      </c>
      <c r="I416" s="4"/>
      <c r="J416" s="4" t="str">
        <f t="shared" si="18"/>
        <v>en cours</v>
      </c>
      <c r="K416" s="4"/>
      <c r="L416" s="22"/>
      <c r="M416" s="22"/>
      <c r="N416" s="22"/>
      <c r="O416" s="22"/>
      <c r="P416" s="22"/>
      <c r="Q416" s="22"/>
      <c r="R416" s="22"/>
      <c r="S416" s="22"/>
      <c r="T416" s="22"/>
      <c r="U416" s="22">
        <v>1</v>
      </c>
      <c r="V416" s="22"/>
      <c r="W416" s="22"/>
      <c r="X416" s="22"/>
      <c r="Y416" s="22"/>
      <c r="Z416" s="22"/>
      <c r="AA416" s="22"/>
      <c r="AB416" s="22"/>
      <c r="AC416" s="22"/>
      <c r="AD416" s="22">
        <v>1</v>
      </c>
      <c r="AE416" s="22">
        <v>1</v>
      </c>
      <c r="AF416" s="22">
        <v>6</v>
      </c>
      <c r="AG416" s="22"/>
      <c r="AH416" s="22"/>
      <c r="AI416" s="22"/>
      <c r="AJ416" s="22"/>
      <c r="AK416" s="22"/>
      <c r="AL416" s="22"/>
      <c r="AM416" s="22"/>
      <c r="AN416" s="22"/>
      <c r="AO416" s="22"/>
      <c r="AP416" s="41">
        <f t="shared" si="19"/>
        <v>210</v>
      </c>
      <c r="AQ416" s="31">
        <f t="shared" si="20"/>
        <v>19.09090909090909</v>
      </c>
    </row>
    <row r="417" spans="1:43">
      <c r="A417" s="12">
        <v>2014</v>
      </c>
      <c r="B417" s="12">
        <v>10</v>
      </c>
      <c r="C417" s="12" t="s">
        <v>590</v>
      </c>
      <c r="D417" s="14" t="s">
        <v>42</v>
      </c>
      <c r="E417" s="29" t="s">
        <v>335</v>
      </c>
      <c r="F417" s="15" t="s">
        <v>899</v>
      </c>
      <c r="G417" s="13" t="s">
        <v>24</v>
      </c>
      <c r="H417" s="13">
        <v>2014</v>
      </c>
      <c r="I417" s="9">
        <v>2027</v>
      </c>
      <c r="J417" s="4">
        <f t="shared" si="18"/>
        <v>13</v>
      </c>
      <c r="K417" s="4">
        <v>5</v>
      </c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>
        <v>0</v>
      </c>
      <c r="AE417" s="22">
        <v>2</v>
      </c>
      <c r="AF417" s="22">
        <v>11</v>
      </c>
      <c r="AG417" s="22"/>
      <c r="AH417" s="22"/>
      <c r="AI417" s="22"/>
      <c r="AJ417" s="22"/>
      <c r="AK417" s="22"/>
      <c r="AL417" s="22"/>
      <c r="AM417" s="22"/>
      <c r="AN417" s="22"/>
      <c r="AO417" s="22"/>
      <c r="AP417" s="41">
        <f t="shared" si="19"/>
        <v>210</v>
      </c>
      <c r="AQ417" s="31">
        <f t="shared" si="20"/>
        <v>16.153846153846153</v>
      </c>
    </row>
    <row r="418" spans="1:43">
      <c r="A418" s="16">
        <v>2033</v>
      </c>
      <c r="B418" s="16">
        <v>36</v>
      </c>
      <c r="C418" s="16"/>
      <c r="D418" s="17" t="s">
        <v>54</v>
      </c>
      <c r="E418" s="6" t="s">
        <v>1551</v>
      </c>
      <c r="F418" s="17" t="s">
        <v>899</v>
      </c>
      <c r="G418" s="4" t="s">
        <v>8</v>
      </c>
      <c r="H418" s="4">
        <v>2033</v>
      </c>
      <c r="I418" s="4">
        <v>2046</v>
      </c>
      <c r="J418" s="4">
        <f t="shared" si="18"/>
        <v>13</v>
      </c>
      <c r="K418" s="4"/>
      <c r="L418" s="22"/>
      <c r="M418" s="22"/>
      <c r="N418" s="22"/>
      <c r="O418" s="22"/>
      <c r="P418" s="22"/>
      <c r="Q418" s="22"/>
      <c r="R418" s="22"/>
      <c r="S418" s="22"/>
      <c r="T418" s="22">
        <v>1</v>
      </c>
      <c r="U418" s="22"/>
      <c r="V418" s="22"/>
      <c r="W418" s="22"/>
      <c r="X418" s="22"/>
      <c r="Y418" s="22"/>
      <c r="Z418" s="22"/>
      <c r="AA418" s="22"/>
      <c r="AB418" s="22"/>
      <c r="AC418" s="22"/>
      <c r="AD418" s="22">
        <v>1</v>
      </c>
      <c r="AE418" s="22">
        <v>1</v>
      </c>
      <c r="AF418" s="22">
        <v>6</v>
      </c>
      <c r="AG418" s="22"/>
      <c r="AH418" s="22"/>
      <c r="AI418" s="22"/>
      <c r="AJ418" s="22"/>
      <c r="AK418" s="22"/>
      <c r="AL418" s="22"/>
      <c r="AM418" s="22"/>
      <c r="AN418" s="22"/>
      <c r="AO418" s="22"/>
      <c r="AP418" s="41">
        <f t="shared" si="19"/>
        <v>210</v>
      </c>
      <c r="AQ418" s="31">
        <f t="shared" si="20"/>
        <v>16.153846153846153</v>
      </c>
    </row>
    <row r="419" spans="1:43">
      <c r="A419" s="16">
        <v>2005</v>
      </c>
      <c r="B419" s="16">
        <v>47</v>
      </c>
      <c r="C419" s="16" t="s">
        <v>630</v>
      </c>
      <c r="D419" s="6" t="s">
        <v>50</v>
      </c>
      <c r="E419" s="5" t="s">
        <v>649</v>
      </c>
      <c r="F419" s="16" t="s">
        <v>899</v>
      </c>
      <c r="G419" s="16" t="s">
        <v>642</v>
      </c>
      <c r="H419" s="13">
        <v>2005</v>
      </c>
      <c r="I419" s="9">
        <v>2019</v>
      </c>
      <c r="J419" s="4">
        <f t="shared" si="18"/>
        <v>14</v>
      </c>
      <c r="K419" s="4" t="s">
        <v>685</v>
      </c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>
        <v>0</v>
      </c>
      <c r="AE419" s="22">
        <v>2</v>
      </c>
      <c r="AF419" s="22">
        <v>11</v>
      </c>
      <c r="AG419" s="22"/>
      <c r="AH419" s="22"/>
      <c r="AI419" s="22"/>
      <c r="AJ419" s="22"/>
      <c r="AK419" s="22"/>
      <c r="AL419" s="22"/>
      <c r="AM419" s="22"/>
      <c r="AN419" s="22"/>
      <c r="AO419" s="22"/>
      <c r="AP419" s="41">
        <f t="shared" si="19"/>
        <v>210</v>
      </c>
      <c r="AQ419" s="31">
        <f t="shared" si="20"/>
        <v>15</v>
      </c>
    </row>
    <row r="420" spans="1:43">
      <c r="A420" s="12">
        <v>2006</v>
      </c>
      <c r="B420" s="12">
        <v>20</v>
      </c>
      <c r="C420" s="12" t="s">
        <v>589</v>
      </c>
      <c r="D420" s="14" t="s">
        <v>49</v>
      </c>
      <c r="E420" s="29" t="s">
        <v>115</v>
      </c>
      <c r="F420" s="15" t="s">
        <v>899</v>
      </c>
      <c r="G420" s="13" t="s">
        <v>5</v>
      </c>
      <c r="H420" s="13">
        <v>2006</v>
      </c>
      <c r="I420" s="13">
        <v>2020</v>
      </c>
      <c r="J420" s="4">
        <f t="shared" si="18"/>
        <v>14</v>
      </c>
      <c r="K420" s="4" t="s">
        <v>685</v>
      </c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>
        <v>1</v>
      </c>
      <c r="AE420" s="22">
        <v>2</v>
      </c>
      <c r="AF420" s="22">
        <v>6</v>
      </c>
      <c r="AG420" s="22"/>
      <c r="AH420" s="22"/>
      <c r="AI420" s="22"/>
      <c r="AJ420" s="22"/>
      <c r="AK420" s="22"/>
      <c r="AL420" s="22"/>
      <c r="AM420" s="22"/>
      <c r="AN420" s="22"/>
      <c r="AO420" s="22"/>
      <c r="AP420" s="41">
        <f t="shared" si="19"/>
        <v>210</v>
      </c>
      <c r="AQ420" s="31">
        <f t="shared" si="20"/>
        <v>15</v>
      </c>
    </row>
    <row r="421" spans="1:43">
      <c r="A421" s="12">
        <v>2012</v>
      </c>
      <c r="B421" s="12">
        <v>16</v>
      </c>
      <c r="C421" s="12" t="s">
        <v>589</v>
      </c>
      <c r="D421" s="14" t="s">
        <v>45</v>
      </c>
      <c r="E421" s="29" t="s">
        <v>284</v>
      </c>
      <c r="F421" s="15" t="s">
        <v>915</v>
      </c>
      <c r="G421" s="13" t="s">
        <v>5</v>
      </c>
      <c r="H421" s="13">
        <v>2012</v>
      </c>
      <c r="I421" s="13">
        <v>2027</v>
      </c>
      <c r="J421" s="4">
        <f t="shared" si="18"/>
        <v>15</v>
      </c>
      <c r="K421" s="4">
        <v>43</v>
      </c>
      <c r="L421" s="22"/>
      <c r="M421" s="22"/>
      <c r="N421" s="22"/>
      <c r="O421" s="22"/>
      <c r="P421" s="22"/>
      <c r="Q421" s="22"/>
      <c r="R421" s="22"/>
      <c r="S421" s="22"/>
      <c r="T421" s="22"/>
      <c r="U421" s="22">
        <v>1</v>
      </c>
      <c r="V421" s="22"/>
      <c r="W421" s="22"/>
      <c r="X421" s="22"/>
      <c r="Y421" s="22"/>
      <c r="Z421" s="22"/>
      <c r="AA421" s="22"/>
      <c r="AB421" s="22"/>
      <c r="AC421" s="22"/>
      <c r="AD421" s="22">
        <v>1</v>
      </c>
      <c r="AE421" s="22">
        <v>1</v>
      </c>
      <c r="AF421" s="22">
        <v>6</v>
      </c>
      <c r="AG421" s="22"/>
      <c r="AH421" s="22"/>
      <c r="AI421" s="22"/>
      <c r="AJ421" s="22"/>
      <c r="AK421" s="22"/>
      <c r="AL421" s="22"/>
      <c r="AM421" s="22"/>
      <c r="AN421" s="22"/>
      <c r="AO421" s="22"/>
      <c r="AP421" s="41">
        <f t="shared" si="19"/>
        <v>210</v>
      </c>
      <c r="AQ421" s="31">
        <f t="shared" si="20"/>
        <v>14</v>
      </c>
    </row>
    <row r="422" spans="1:43">
      <c r="A422" s="12">
        <v>2016</v>
      </c>
      <c r="B422" s="12">
        <v>12</v>
      </c>
      <c r="C422" s="12" t="s">
        <v>590</v>
      </c>
      <c r="D422" s="14" t="s">
        <v>38</v>
      </c>
      <c r="E422" s="29" t="s">
        <v>396</v>
      </c>
      <c r="F422" s="15" t="s">
        <v>899</v>
      </c>
      <c r="G422" s="13" t="s">
        <v>3</v>
      </c>
      <c r="H422" s="13">
        <v>2016</v>
      </c>
      <c r="I422" s="13">
        <v>2032</v>
      </c>
      <c r="J422" s="4">
        <f t="shared" si="18"/>
        <v>16</v>
      </c>
      <c r="K422" s="4">
        <v>0</v>
      </c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7"/>
      <c r="Z422" s="22"/>
      <c r="AA422" s="22"/>
      <c r="AB422" s="22"/>
      <c r="AC422" s="22"/>
      <c r="AD422" s="22">
        <v>0</v>
      </c>
      <c r="AE422" s="22">
        <v>3</v>
      </c>
      <c r="AF422" s="22">
        <v>6</v>
      </c>
      <c r="AG422" s="22"/>
      <c r="AH422" s="22"/>
      <c r="AI422" s="22"/>
      <c r="AJ422" s="22"/>
      <c r="AK422" s="22"/>
      <c r="AL422" s="22"/>
      <c r="AM422" s="22"/>
      <c r="AN422" s="22"/>
      <c r="AO422" s="22"/>
      <c r="AP422" s="41">
        <f t="shared" si="19"/>
        <v>210</v>
      </c>
      <c r="AQ422" s="31">
        <f t="shared" si="20"/>
        <v>13.125</v>
      </c>
    </row>
    <row r="423" spans="1:43">
      <c r="A423" s="16">
        <v>2014</v>
      </c>
      <c r="B423" s="16">
        <v>36</v>
      </c>
      <c r="C423" s="16" t="s">
        <v>630</v>
      </c>
      <c r="D423" s="17" t="s">
        <v>39</v>
      </c>
      <c r="E423" s="6" t="s">
        <v>739</v>
      </c>
      <c r="F423" s="17" t="s">
        <v>903</v>
      </c>
      <c r="G423" s="4" t="s">
        <v>3</v>
      </c>
      <c r="H423" s="13">
        <v>2014</v>
      </c>
      <c r="I423" s="4">
        <v>2031</v>
      </c>
      <c r="J423" s="4">
        <f t="shared" si="18"/>
        <v>17</v>
      </c>
      <c r="K423" s="4">
        <v>43</v>
      </c>
      <c r="L423" s="22"/>
      <c r="M423" s="22"/>
      <c r="N423" s="22"/>
      <c r="O423" s="22"/>
      <c r="P423" s="22"/>
      <c r="Q423" s="22"/>
      <c r="R423" s="22"/>
      <c r="S423" s="22"/>
      <c r="T423" s="22"/>
      <c r="U423" s="22">
        <v>1</v>
      </c>
      <c r="V423" s="22"/>
      <c r="W423" s="22"/>
      <c r="X423" s="22"/>
      <c r="Y423" s="22"/>
      <c r="Z423" s="22"/>
      <c r="AA423" s="22"/>
      <c r="AB423" s="22"/>
      <c r="AC423" s="22"/>
      <c r="AD423" s="22">
        <v>1</v>
      </c>
      <c r="AE423" s="22">
        <v>1</v>
      </c>
      <c r="AF423" s="22">
        <v>6</v>
      </c>
      <c r="AG423" s="22"/>
      <c r="AH423" s="22"/>
      <c r="AI423" s="22"/>
      <c r="AJ423" s="22"/>
      <c r="AK423" s="22"/>
      <c r="AL423" s="22"/>
      <c r="AM423" s="22"/>
      <c r="AN423" s="22"/>
      <c r="AO423" s="22"/>
      <c r="AP423" s="41">
        <f t="shared" si="19"/>
        <v>210</v>
      </c>
      <c r="AQ423" s="31">
        <f t="shared" si="20"/>
        <v>12.352941176470589</v>
      </c>
    </row>
    <row r="424" spans="1:43">
      <c r="A424" s="16">
        <v>2007</v>
      </c>
      <c r="B424" s="16">
        <v>37</v>
      </c>
      <c r="C424" s="16" t="s">
        <v>630</v>
      </c>
      <c r="D424" s="14" t="s">
        <v>43</v>
      </c>
      <c r="E424" s="6" t="s">
        <v>819</v>
      </c>
      <c r="F424" s="17" t="s">
        <v>899</v>
      </c>
      <c r="G424" s="4" t="s">
        <v>10</v>
      </c>
      <c r="H424" s="4">
        <v>2007</v>
      </c>
      <c r="I424" s="4">
        <v>2025</v>
      </c>
      <c r="J424" s="4">
        <f t="shared" si="18"/>
        <v>18</v>
      </c>
      <c r="K424" s="4">
        <v>73</v>
      </c>
      <c r="L424" s="22">
        <v>1</v>
      </c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>
        <v>1</v>
      </c>
      <c r="AE424" s="22">
        <v>1</v>
      </c>
      <c r="AF424" s="22">
        <v>6</v>
      </c>
      <c r="AG424" s="22"/>
      <c r="AH424" s="22"/>
      <c r="AI424" s="22"/>
      <c r="AJ424" s="22"/>
      <c r="AK424" s="22"/>
      <c r="AL424" s="22"/>
      <c r="AM424" s="22"/>
      <c r="AN424" s="22"/>
      <c r="AO424" s="22"/>
      <c r="AP424" s="41">
        <f t="shared" si="19"/>
        <v>210</v>
      </c>
      <c r="AQ424" s="31">
        <f t="shared" si="20"/>
        <v>11.666666666666666</v>
      </c>
    </row>
    <row r="425" spans="1:43">
      <c r="A425" s="12">
        <v>2008</v>
      </c>
      <c r="B425" s="12">
        <v>10</v>
      </c>
      <c r="C425" s="12" t="s">
        <v>590</v>
      </c>
      <c r="D425" s="14" t="s">
        <v>57</v>
      </c>
      <c r="E425" s="29" t="s">
        <v>163</v>
      </c>
      <c r="F425" s="15" t="s">
        <v>899</v>
      </c>
      <c r="G425" s="13" t="s">
        <v>10</v>
      </c>
      <c r="H425" s="13">
        <v>2008</v>
      </c>
      <c r="I425" s="13">
        <v>2026</v>
      </c>
      <c r="J425" s="4">
        <f t="shared" si="18"/>
        <v>18</v>
      </c>
      <c r="K425" s="4">
        <v>103</v>
      </c>
      <c r="L425" s="22">
        <v>1</v>
      </c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>
        <v>0</v>
      </c>
      <c r="AE425" s="22">
        <v>1</v>
      </c>
      <c r="AF425" s="22">
        <v>6</v>
      </c>
      <c r="AG425" s="22"/>
      <c r="AH425" s="22"/>
      <c r="AI425" s="22"/>
      <c r="AJ425" s="22"/>
      <c r="AK425" s="22"/>
      <c r="AL425" s="22"/>
      <c r="AM425" s="22"/>
      <c r="AN425" s="22"/>
      <c r="AO425" s="22">
        <v>1</v>
      </c>
      <c r="AP425" s="41">
        <f t="shared" si="19"/>
        <v>210</v>
      </c>
      <c r="AQ425" s="31">
        <f t="shared" si="20"/>
        <v>11.666666666666666</v>
      </c>
    </row>
    <row r="426" spans="1:43">
      <c r="A426" s="12">
        <v>2018</v>
      </c>
      <c r="B426" s="12">
        <v>14</v>
      </c>
      <c r="C426" s="12" t="s">
        <v>589</v>
      </c>
      <c r="D426" s="14" t="s">
        <v>42</v>
      </c>
      <c r="E426" s="29" t="s">
        <v>456</v>
      </c>
      <c r="F426" s="15" t="s">
        <v>899</v>
      </c>
      <c r="G426" s="13" t="s">
        <v>10</v>
      </c>
      <c r="H426" s="13">
        <v>2018</v>
      </c>
      <c r="I426" s="13"/>
      <c r="J426" s="4" t="str">
        <f t="shared" si="18"/>
        <v>en cours</v>
      </c>
      <c r="K426" s="4">
        <v>35</v>
      </c>
      <c r="L426" s="22">
        <v>1</v>
      </c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>
        <v>1</v>
      </c>
      <c r="AE426" s="22">
        <v>1</v>
      </c>
      <c r="AF426" s="22">
        <v>6</v>
      </c>
      <c r="AG426" s="22"/>
      <c r="AH426" s="22"/>
      <c r="AI426" s="22"/>
      <c r="AJ426" s="22"/>
      <c r="AK426" s="22"/>
      <c r="AL426" s="22"/>
      <c r="AM426" s="22"/>
      <c r="AN426" s="22"/>
      <c r="AO426" s="22"/>
      <c r="AP426" s="41">
        <f t="shared" si="19"/>
        <v>210</v>
      </c>
      <c r="AQ426" s="31">
        <f t="shared" si="20"/>
        <v>7.5</v>
      </c>
    </row>
    <row r="427" spans="1:43">
      <c r="A427" s="5">
        <v>2004</v>
      </c>
      <c r="B427" s="5">
        <v>35</v>
      </c>
      <c r="C427" s="5" t="s">
        <v>630</v>
      </c>
      <c r="D427" s="16" t="s">
        <v>64</v>
      </c>
      <c r="E427" s="5" t="s">
        <v>660</v>
      </c>
      <c r="F427" s="16" t="s">
        <v>899</v>
      </c>
      <c r="G427" s="16" t="s">
        <v>638</v>
      </c>
      <c r="H427" s="13">
        <v>2004</v>
      </c>
      <c r="I427" s="10">
        <v>2007</v>
      </c>
      <c r="J427" s="4">
        <f t="shared" si="18"/>
        <v>3</v>
      </c>
      <c r="K427" s="4" t="s">
        <v>685</v>
      </c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4">
        <v>2</v>
      </c>
      <c r="AE427" s="24">
        <v>2</v>
      </c>
      <c r="AF427" s="24">
        <v>0</v>
      </c>
      <c r="AG427" s="22"/>
      <c r="AH427" s="22"/>
      <c r="AI427" s="22"/>
      <c r="AJ427" s="22"/>
      <c r="AK427" s="22"/>
      <c r="AL427" s="22"/>
      <c r="AM427" s="22"/>
      <c r="AN427" s="22"/>
      <c r="AO427" s="22"/>
      <c r="AP427" s="41">
        <f t="shared" si="19"/>
        <v>200</v>
      </c>
      <c r="AQ427" s="31">
        <f t="shared" si="20"/>
        <v>66.666666666666671</v>
      </c>
    </row>
    <row r="428" spans="1:43">
      <c r="A428" s="16">
        <v>2043</v>
      </c>
      <c r="B428" s="16">
        <v>49</v>
      </c>
      <c r="C428" s="16"/>
      <c r="D428" s="17" t="s">
        <v>47</v>
      </c>
      <c r="E428" s="6" t="s">
        <v>1701</v>
      </c>
      <c r="F428" s="17" t="s">
        <v>899</v>
      </c>
      <c r="G428" s="4" t="s">
        <v>24</v>
      </c>
      <c r="H428" s="4">
        <v>2043</v>
      </c>
      <c r="I428" s="4"/>
      <c r="J428" s="4" t="str">
        <f t="shared" si="18"/>
        <v>en cours</v>
      </c>
      <c r="K428" s="4">
        <v>0</v>
      </c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>
        <v>2</v>
      </c>
      <c r="AE428" s="22">
        <v>2</v>
      </c>
      <c r="AF428" s="22">
        <v>0</v>
      </c>
      <c r="AG428" s="22"/>
      <c r="AH428" s="22"/>
      <c r="AI428" s="22"/>
      <c r="AJ428" s="22"/>
      <c r="AK428" s="22"/>
      <c r="AL428" s="22"/>
      <c r="AM428" s="22"/>
      <c r="AN428" s="22"/>
      <c r="AO428" s="22"/>
      <c r="AP428" s="41">
        <f t="shared" si="19"/>
        <v>200</v>
      </c>
      <c r="AQ428" s="31">
        <f t="shared" si="20"/>
        <v>66.666666666666671</v>
      </c>
    </row>
    <row r="429" spans="1:43">
      <c r="A429" s="16">
        <v>2034</v>
      </c>
      <c r="B429" s="16">
        <v>28</v>
      </c>
      <c r="C429" s="16"/>
      <c r="D429" s="17" t="s">
        <v>45</v>
      </c>
      <c r="E429" s="6" t="s">
        <v>1265</v>
      </c>
      <c r="F429" s="17" t="s">
        <v>908</v>
      </c>
      <c r="G429" s="4" t="s">
        <v>8</v>
      </c>
      <c r="H429" s="4">
        <v>2034</v>
      </c>
      <c r="I429" s="9">
        <v>2038</v>
      </c>
      <c r="J429" s="4">
        <f t="shared" si="18"/>
        <v>4</v>
      </c>
      <c r="K429" s="4">
        <v>0</v>
      </c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>
        <v>2</v>
      </c>
      <c r="AE429" s="22">
        <v>2</v>
      </c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41">
        <f t="shared" si="19"/>
        <v>200</v>
      </c>
      <c r="AQ429" s="31">
        <f t="shared" si="20"/>
        <v>50</v>
      </c>
    </row>
    <row r="430" spans="1:43">
      <c r="A430" s="16">
        <v>2042</v>
      </c>
      <c r="B430" s="16">
        <v>5</v>
      </c>
      <c r="C430" s="16"/>
      <c r="D430" s="17" t="s">
        <v>59</v>
      </c>
      <c r="E430" s="6" t="s">
        <v>1719</v>
      </c>
      <c r="F430" s="17" t="s">
        <v>1720</v>
      </c>
      <c r="G430" s="4" t="s">
        <v>24</v>
      </c>
      <c r="H430" s="4">
        <v>2042</v>
      </c>
      <c r="I430" s="4"/>
      <c r="J430" s="4" t="str">
        <f t="shared" si="18"/>
        <v>en cours</v>
      </c>
      <c r="K430" s="4">
        <v>28</v>
      </c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>
        <v>1</v>
      </c>
      <c r="X430" s="22">
        <v>0</v>
      </c>
      <c r="Y430" s="22">
        <v>1</v>
      </c>
      <c r="Z430" s="22">
        <v>0</v>
      </c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41">
        <f t="shared" si="19"/>
        <v>200</v>
      </c>
      <c r="AQ430" s="31">
        <f t="shared" si="20"/>
        <v>50</v>
      </c>
    </row>
    <row r="431" spans="1:43">
      <c r="A431" s="5">
        <v>1995</v>
      </c>
      <c r="B431" s="5">
        <v>34</v>
      </c>
      <c r="C431" s="5" t="s">
        <v>630</v>
      </c>
      <c r="D431" s="16"/>
      <c r="E431" s="5" t="s">
        <v>662</v>
      </c>
      <c r="F431" s="15" t="s">
        <v>899</v>
      </c>
      <c r="G431" s="16" t="s">
        <v>639</v>
      </c>
      <c r="H431" s="4">
        <v>2003</v>
      </c>
      <c r="I431" s="10">
        <v>2008</v>
      </c>
      <c r="J431" s="4">
        <f t="shared" si="18"/>
        <v>5</v>
      </c>
      <c r="K431" s="4" t="s">
        <v>685</v>
      </c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>
        <v>2</v>
      </c>
      <c r="AE431" s="24">
        <v>2</v>
      </c>
      <c r="AF431" s="22">
        <v>0</v>
      </c>
      <c r="AG431" s="22"/>
      <c r="AH431" s="22"/>
      <c r="AI431" s="22"/>
      <c r="AJ431" s="22"/>
      <c r="AK431" s="22"/>
      <c r="AL431" s="22"/>
      <c r="AM431" s="22"/>
      <c r="AN431" s="22"/>
      <c r="AO431" s="22"/>
      <c r="AP431" s="41">
        <f t="shared" si="19"/>
        <v>200</v>
      </c>
      <c r="AQ431" s="31">
        <f t="shared" si="20"/>
        <v>40</v>
      </c>
    </row>
    <row r="432" spans="1:43">
      <c r="A432" s="16">
        <v>2009</v>
      </c>
      <c r="B432" s="16">
        <v>40</v>
      </c>
      <c r="C432" s="16" t="s">
        <v>630</v>
      </c>
      <c r="D432" s="17" t="s">
        <v>59</v>
      </c>
      <c r="E432" s="5" t="s">
        <v>673</v>
      </c>
      <c r="F432" s="16" t="s">
        <v>908</v>
      </c>
      <c r="G432" s="16" t="s">
        <v>10</v>
      </c>
      <c r="H432" s="13">
        <v>2009</v>
      </c>
      <c r="I432" s="9">
        <v>2014</v>
      </c>
      <c r="J432" s="4">
        <f t="shared" si="18"/>
        <v>5</v>
      </c>
      <c r="K432" s="4" t="s">
        <v>685</v>
      </c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>
        <v>1</v>
      </c>
      <c r="AE432" s="22">
        <v>3</v>
      </c>
      <c r="AF432" s="22">
        <v>0</v>
      </c>
      <c r="AG432" s="22"/>
      <c r="AH432" s="22"/>
      <c r="AI432" s="22"/>
      <c r="AJ432" s="22"/>
      <c r="AK432" s="22"/>
      <c r="AL432" s="22"/>
      <c r="AM432" s="22"/>
      <c r="AN432" s="22"/>
      <c r="AO432" s="22"/>
      <c r="AP432" s="41">
        <f t="shared" si="19"/>
        <v>200</v>
      </c>
      <c r="AQ432" s="31">
        <f t="shared" si="20"/>
        <v>40</v>
      </c>
    </row>
    <row r="433" spans="1:43">
      <c r="A433" s="16">
        <v>2041</v>
      </c>
      <c r="B433" s="16">
        <v>3</v>
      </c>
      <c r="C433" s="16"/>
      <c r="D433" s="17" t="s">
        <v>37</v>
      </c>
      <c r="E433" s="6" t="s">
        <v>1689</v>
      </c>
      <c r="F433" s="17" t="s">
        <v>899</v>
      </c>
      <c r="G433" s="4" t="s">
        <v>5</v>
      </c>
      <c r="H433" s="4">
        <v>2041</v>
      </c>
      <c r="I433" s="4"/>
      <c r="J433" s="4" t="str">
        <f t="shared" si="18"/>
        <v>en cours</v>
      </c>
      <c r="K433" s="4">
        <v>64</v>
      </c>
      <c r="L433" s="22">
        <v>2</v>
      </c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>
        <v>1</v>
      </c>
      <c r="X433" s="22">
        <v>0</v>
      </c>
      <c r="Y433" s="22">
        <v>0</v>
      </c>
      <c r="Z433" s="22">
        <v>1</v>
      </c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41">
        <f t="shared" si="19"/>
        <v>200</v>
      </c>
      <c r="AQ433" s="31">
        <f t="shared" si="20"/>
        <v>40</v>
      </c>
    </row>
    <row r="434" spans="1:43">
      <c r="A434" s="16">
        <v>2040</v>
      </c>
      <c r="B434" s="16">
        <v>2</v>
      </c>
      <c r="C434" s="16"/>
      <c r="D434" s="17" t="s">
        <v>37</v>
      </c>
      <c r="E434" s="6" t="s">
        <v>1693</v>
      </c>
      <c r="F434" s="17" t="s">
        <v>1694</v>
      </c>
      <c r="G434" s="4" t="s">
        <v>8</v>
      </c>
      <c r="H434" s="4">
        <v>2040</v>
      </c>
      <c r="I434" s="4"/>
      <c r="J434" s="4" t="str">
        <f t="shared" si="18"/>
        <v>en cours</v>
      </c>
      <c r="K434" s="4">
        <v>52</v>
      </c>
      <c r="L434" s="22">
        <v>2</v>
      </c>
      <c r="M434" s="22"/>
      <c r="N434" s="22"/>
      <c r="O434" s="22"/>
      <c r="P434" s="22"/>
      <c r="Q434" s="22"/>
      <c r="R434" s="22"/>
      <c r="S434" s="22"/>
      <c r="T434" s="22">
        <v>1</v>
      </c>
      <c r="U434" s="22">
        <v>1</v>
      </c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41">
        <f t="shared" si="19"/>
        <v>200</v>
      </c>
      <c r="AQ434" s="31">
        <f t="shared" si="20"/>
        <v>33.333333333333336</v>
      </c>
    </row>
    <row r="435" spans="1:43">
      <c r="A435" s="5">
        <v>2015</v>
      </c>
      <c r="B435" s="5">
        <v>40</v>
      </c>
      <c r="C435" s="5" t="s">
        <v>630</v>
      </c>
      <c r="D435" s="16" t="s">
        <v>58</v>
      </c>
      <c r="E435" s="5" t="s">
        <v>648</v>
      </c>
      <c r="F435" s="16" t="s">
        <v>899</v>
      </c>
      <c r="G435" s="16" t="s">
        <v>642</v>
      </c>
      <c r="H435" s="13">
        <v>2015</v>
      </c>
      <c r="I435" s="10">
        <v>2021</v>
      </c>
      <c r="J435" s="4">
        <f t="shared" si="18"/>
        <v>6</v>
      </c>
      <c r="K435" s="4" t="s">
        <v>685</v>
      </c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>
        <v>2</v>
      </c>
      <c r="AE435" s="24">
        <v>2</v>
      </c>
      <c r="AF435" s="22">
        <v>0</v>
      </c>
      <c r="AG435" s="22"/>
      <c r="AH435" s="22"/>
      <c r="AI435" s="22"/>
      <c r="AJ435" s="22"/>
      <c r="AK435" s="22"/>
      <c r="AL435" s="22"/>
      <c r="AM435" s="22"/>
      <c r="AN435" s="22"/>
      <c r="AO435" s="22"/>
      <c r="AP435" s="41">
        <f t="shared" si="19"/>
        <v>200</v>
      </c>
      <c r="AQ435" s="31">
        <f t="shared" si="20"/>
        <v>33.333333333333336</v>
      </c>
    </row>
    <row r="436" spans="1:43">
      <c r="A436" s="16">
        <v>2039</v>
      </c>
      <c r="B436" s="16">
        <v>5</v>
      </c>
      <c r="C436" s="16"/>
      <c r="D436" s="17" t="s">
        <v>55</v>
      </c>
      <c r="E436" s="6" t="s">
        <v>1675</v>
      </c>
      <c r="F436" s="17" t="s">
        <v>899</v>
      </c>
      <c r="G436" s="4" t="s">
        <v>8</v>
      </c>
      <c r="H436" s="4">
        <v>2039</v>
      </c>
      <c r="I436" s="4"/>
      <c r="J436" s="4" t="str">
        <f t="shared" si="18"/>
        <v>en cours</v>
      </c>
      <c r="K436" s="4">
        <v>17</v>
      </c>
      <c r="L436" s="22"/>
      <c r="M436" s="22"/>
      <c r="N436" s="22"/>
      <c r="O436" s="22">
        <v>1</v>
      </c>
      <c r="P436" s="22"/>
      <c r="Q436" s="22"/>
      <c r="R436" s="22"/>
      <c r="S436" s="22"/>
      <c r="T436" s="22"/>
      <c r="U436" s="22"/>
      <c r="V436" s="22"/>
      <c r="W436" s="22">
        <v>1</v>
      </c>
      <c r="X436" s="22">
        <v>0</v>
      </c>
      <c r="Y436" s="22">
        <v>0</v>
      </c>
      <c r="Z436" s="22">
        <v>1</v>
      </c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41">
        <f t="shared" si="19"/>
        <v>200</v>
      </c>
      <c r="AQ436" s="31">
        <f t="shared" si="20"/>
        <v>28.571428571428573</v>
      </c>
    </row>
    <row r="437" spans="1:43">
      <c r="A437" s="16">
        <v>2032</v>
      </c>
      <c r="B437" s="16">
        <v>21</v>
      </c>
      <c r="C437" s="12"/>
      <c r="D437" s="17" t="s">
        <v>47</v>
      </c>
      <c r="E437" s="6" t="s">
        <v>1249</v>
      </c>
      <c r="F437" s="15" t="s">
        <v>899</v>
      </c>
      <c r="G437" s="4" t="s">
        <v>8</v>
      </c>
      <c r="H437" s="4">
        <v>2032</v>
      </c>
      <c r="I437" s="9">
        <v>2040</v>
      </c>
      <c r="J437" s="4">
        <f t="shared" si="18"/>
        <v>8</v>
      </c>
      <c r="K437" s="4">
        <v>1</v>
      </c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4">
        <v>2</v>
      </c>
      <c r="AE437" s="24">
        <v>2</v>
      </c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41">
        <f t="shared" si="19"/>
        <v>200</v>
      </c>
      <c r="AQ437" s="31">
        <f t="shared" si="20"/>
        <v>25</v>
      </c>
    </row>
    <row r="438" spans="1:43">
      <c r="A438" s="16">
        <v>2023</v>
      </c>
      <c r="B438" s="16">
        <v>17</v>
      </c>
      <c r="C438" s="16" t="s">
        <v>589</v>
      </c>
      <c r="D438" s="16" t="s">
        <v>62</v>
      </c>
      <c r="E438" s="5" t="s">
        <v>948</v>
      </c>
      <c r="F438" s="17" t="s">
        <v>899</v>
      </c>
      <c r="G438" s="16" t="s">
        <v>639</v>
      </c>
      <c r="H438" s="4">
        <v>2023</v>
      </c>
      <c r="I438" s="9">
        <v>2032</v>
      </c>
      <c r="J438" s="4">
        <f t="shared" si="18"/>
        <v>9</v>
      </c>
      <c r="K438" s="4">
        <v>1</v>
      </c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>
        <v>1</v>
      </c>
      <c r="AE438" s="22">
        <v>3</v>
      </c>
      <c r="AF438" s="22">
        <v>0</v>
      </c>
      <c r="AG438" s="22"/>
      <c r="AH438" s="22"/>
      <c r="AI438" s="22"/>
      <c r="AJ438" s="22"/>
      <c r="AK438" s="22"/>
      <c r="AL438" s="22"/>
      <c r="AM438" s="22"/>
      <c r="AN438" s="22"/>
      <c r="AO438" s="22"/>
      <c r="AP438" s="41">
        <f t="shared" si="19"/>
        <v>200</v>
      </c>
      <c r="AQ438" s="31">
        <f t="shared" si="20"/>
        <v>22.222222222222221</v>
      </c>
    </row>
    <row r="439" spans="1:43">
      <c r="A439" s="16">
        <v>2037</v>
      </c>
      <c r="B439" s="16">
        <v>10</v>
      </c>
      <c r="C439" s="16"/>
      <c r="D439" s="17" t="s">
        <v>41</v>
      </c>
      <c r="E439" s="6" t="s">
        <v>1603</v>
      </c>
      <c r="F439" s="17" t="s">
        <v>899</v>
      </c>
      <c r="G439" s="4" t="s">
        <v>5</v>
      </c>
      <c r="H439" s="4">
        <v>2037</v>
      </c>
      <c r="I439" s="4"/>
      <c r="J439" s="4" t="str">
        <f t="shared" si="18"/>
        <v>en cours</v>
      </c>
      <c r="K439" s="4">
        <v>17</v>
      </c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>
        <v>1</v>
      </c>
      <c r="AB439" s="22">
        <v>0</v>
      </c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41">
        <f t="shared" si="19"/>
        <v>200</v>
      </c>
      <c r="AQ439" s="31">
        <f t="shared" si="20"/>
        <v>22.222222222222221</v>
      </c>
    </row>
    <row r="440" spans="1:43">
      <c r="A440" s="16">
        <v>2000</v>
      </c>
      <c r="B440" s="16">
        <v>17</v>
      </c>
      <c r="C440" s="16" t="s">
        <v>589</v>
      </c>
      <c r="D440" s="17"/>
      <c r="E440" s="6" t="s">
        <v>793</v>
      </c>
      <c r="F440" s="15" t="s">
        <v>899</v>
      </c>
      <c r="G440" s="4" t="s">
        <v>24</v>
      </c>
      <c r="H440" s="4">
        <v>2003</v>
      </c>
      <c r="I440" s="4">
        <v>2012</v>
      </c>
      <c r="J440" s="4">
        <f t="shared" si="18"/>
        <v>9</v>
      </c>
      <c r="K440" s="4" t="s">
        <v>685</v>
      </c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>
        <v>1</v>
      </c>
      <c r="AE440" s="22">
        <v>1</v>
      </c>
      <c r="AF440" s="22">
        <v>5</v>
      </c>
      <c r="AG440" s="22"/>
      <c r="AH440" s="22"/>
      <c r="AI440" s="22"/>
      <c r="AJ440" s="22"/>
      <c r="AK440" s="22"/>
      <c r="AL440" s="22"/>
      <c r="AM440" s="22">
        <v>1</v>
      </c>
      <c r="AN440" s="22"/>
      <c r="AO440" s="22"/>
      <c r="AP440" s="41">
        <f t="shared" si="19"/>
        <v>200</v>
      </c>
      <c r="AQ440" s="31">
        <f t="shared" si="20"/>
        <v>22.222222222222221</v>
      </c>
    </row>
    <row r="441" spans="1:43">
      <c r="A441" s="16">
        <v>2037</v>
      </c>
      <c r="B441" s="16">
        <v>35</v>
      </c>
      <c r="C441" s="16"/>
      <c r="D441" s="17" t="s">
        <v>56</v>
      </c>
      <c r="E441" s="6" t="s">
        <v>1562</v>
      </c>
      <c r="F441" s="17" t="s">
        <v>1571</v>
      </c>
      <c r="G441" s="4" t="s">
        <v>5</v>
      </c>
      <c r="H441" s="4">
        <v>2037</v>
      </c>
      <c r="I441" s="4"/>
      <c r="J441" s="4" t="str">
        <f t="shared" si="18"/>
        <v>en cours</v>
      </c>
      <c r="K441" s="4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>
        <v>1</v>
      </c>
      <c r="AE441" s="22">
        <v>2</v>
      </c>
      <c r="AF441" s="22">
        <v>5</v>
      </c>
      <c r="AG441" s="22"/>
      <c r="AH441" s="22"/>
      <c r="AI441" s="22"/>
      <c r="AJ441" s="22"/>
      <c r="AK441" s="22"/>
      <c r="AL441" s="22"/>
      <c r="AM441" s="22"/>
      <c r="AN441" s="22"/>
      <c r="AO441" s="22"/>
      <c r="AP441" s="41">
        <f t="shared" si="19"/>
        <v>200</v>
      </c>
      <c r="AQ441" s="31">
        <f t="shared" si="20"/>
        <v>22.222222222222221</v>
      </c>
    </row>
    <row r="442" spans="1:43">
      <c r="A442" s="12">
        <v>2016</v>
      </c>
      <c r="B442" s="12">
        <v>16</v>
      </c>
      <c r="C442" s="12" t="s">
        <v>589</v>
      </c>
      <c r="D442" s="14" t="s">
        <v>66</v>
      </c>
      <c r="E442" s="29" t="s">
        <v>400</v>
      </c>
      <c r="F442" s="15" t="s">
        <v>899</v>
      </c>
      <c r="G442" s="13" t="s">
        <v>10</v>
      </c>
      <c r="H442" s="13">
        <v>2016</v>
      </c>
      <c r="I442" s="8">
        <v>2025</v>
      </c>
      <c r="J442" s="4">
        <f t="shared" si="18"/>
        <v>9</v>
      </c>
      <c r="K442" s="4">
        <v>0</v>
      </c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>
        <v>1</v>
      </c>
      <c r="AE442" s="22">
        <v>2</v>
      </c>
      <c r="AF442" s="22">
        <v>5</v>
      </c>
      <c r="AG442" s="22"/>
      <c r="AH442" s="22"/>
      <c r="AI442" s="22"/>
      <c r="AJ442" s="22"/>
      <c r="AK442" s="22"/>
      <c r="AL442" s="22"/>
      <c r="AM442" s="22"/>
      <c r="AN442" s="22"/>
      <c r="AO442" s="22"/>
      <c r="AP442" s="41">
        <f t="shared" si="19"/>
        <v>200</v>
      </c>
      <c r="AQ442" s="31">
        <f t="shared" si="20"/>
        <v>22.222222222222221</v>
      </c>
    </row>
    <row r="443" spans="1:43">
      <c r="A443" s="16">
        <v>2036</v>
      </c>
      <c r="B443" s="16">
        <v>9</v>
      </c>
      <c r="C443" s="16"/>
      <c r="D443" s="17" t="s">
        <v>52</v>
      </c>
      <c r="E443" s="6" t="s">
        <v>1638</v>
      </c>
      <c r="F443" s="17" t="s">
        <v>899</v>
      </c>
      <c r="G443" s="4" t="s">
        <v>8</v>
      </c>
      <c r="H443" s="4">
        <v>2036</v>
      </c>
      <c r="I443" s="4"/>
      <c r="J443" s="4" t="str">
        <f t="shared" si="18"/>
        <v>en cours</v>
      </c>
      <c r="K443" s="4">
        <v>6</v>
      </c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>
        <v>1</v>
      </c>
      <c r="AB443" s="22">
        <v>0</v>
      </c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41">
        <f t="shared" si="19"/>
        <v>200</v>
      </c>
      <c r="AQ443" s="31">
        <f t="shared" si="20"/>
        <v>20</v>
      </c>
    </row>
    <row r="444" spans="1:43">
      <c r="A444" s="12">
        <v>2005</v>
      </c>
      <c r="B444" s="12">
        <v>26</v>
      </c>
      <c r="C444" s="12" t="s">
        <v>587</v>
      </c>
      <c r="D444" s="14" t="s">
        <v>44</v>
      </c>
      <c r="E444" s="29" t="s">
        <v>92</v>
      </c>
      <c r="F444" s="15" t="s">
        <v>899</v>
      </c>
      <c r="G444" s="13" t="s">
        <v>10</v>
      </c>
      <c r="H444" s="13">
        <v>2005</v>
      </c>
      <c r="I444" s="13">
        <v>2016</v>
      </c>
      <c r="J444" s="4">
        <f t="shared" si="18"/>
        <v>11</v>
      </c>
      <c r="K444" s="4" t="s">
        <v>685</v>
      </c>
      <c r="L444" s="22"/>
      <c r="M444" s="22"/>
      <c r="N444" s="22">
        <v>2</v>
      </c>
      <c r="O444" s="22"/>
      <c r="P444" s="22"/>
      <c r="Q444" s="22"/>
      <c r="R444" s="23">
        <v>1</v>
      </c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41">
        <f t="shared" si="19"/>
        <v>200</v>
      </c>
      <c r="AQ444" s="31">
        <f t="shared" si="20"/>
        <v>18.181818181818183</v>
      </c>
    </row>
    <row r="445" spans="1:43">
      <c r="A445" s="16">
        <v>2018</v>
      </c>
      <c r="B445" s="16">
        <v>46</v>
      </c>
      <c r="C445" s="16" t="s">
        <v>630</v>
      </c>
      <c r="D445" s="17" t="s">
        <v>53</v>
      </c>
      <c r="E445" s="6" t="s">
        <v>987</v>
      </c>
      <c r="F445" s="17" t="s">
        <v>899</v>
      </c>
      <c r="G445" s="4" t="s">
        <v>5</v>
      </c>
      <c r="H445" s="4">
        <v>2018</v>
      </c>
      <c r="I445" s="8">
        <v>2030</v>
      </c>
      <c r="J445" s="4">
        <f t="shared" si="18"/>
        <v>12</v>
      </c>
      <c r="K445" s="4">
        <v>2</v>
      </c>
      <c r="L445" s="22"/>
      <c r="M445" s="22"/>
      <c r="N445" s="22"/>
      <c r="O445" s="22"/>
      <c r="P445" s="22"/>
      <c r="Q445" s="22"/>
      <c r="R445" s="22"/>
      <c r="S445" s="22"/>
      <c r="T445" s="22"/>
      <c r="U445" s="22">
        <v>1</v>
      </c>
      <c r="V445" s="22"/>
      <c r="W445" s="22"/>
      <c r="X445" s="22"/>
      <c r="Y445" s="22"/>
      <c r="Z445" s="22"/>
      <c r="AA445" s="22"/>
      <c r="AB445" s="22"/>
      <c r="AC445" s="22"/>
      <c r="AD445" s="22">
        <v>1</v>
      </c>
      <c r="AE445" s="22">
        <v>1</v>
      </c>
      <c r="AF445" s="22">
        <v>5</v>
      </c>
      <c r="AG445" s="22"/>
      <c r="AH445" s="22"/>
      <c r="AI445" s="22"/>
      <c r="AJ445" s="22"/>
      <c r="AK445" s="22"/>
      <c r="AL445" s="22"/>
      <c r="AM445" s="22"/>
      <c r="AN445" s="22"/>
      <c r="AO445" s="22"/>
      <c r="AP445" s="41">
        <f t="shared" si="19"/>
        <v>200</v>
      </c>
      <c r="AQ445" s="31">
        <f t="shared" si="20"/>
        <v>16.666666666666668</v>
      </c>
    </row>
    <row r="446" spans="1:43">
      <c r="A446" s="16">
        <v>2024</v>
      </c>
      <c r="B446" s="16">
        <v>28</v>
      </c>
      <c r="C446" s="16"/>
      <c r="D446" s="33" t="s">
        <v>40</v>
      </c>
      <c r="E446" s="37" t="s">
        <v>1034</v>
      </c>
      <c r="F446" s="17"/>
      <c r="G446" s="16" t="s">
        <v>24</v>
      </c>
      <c r="H446" s="4">
        <v>2024</v>
      </c>
      <c r="I446" s="8">
        <v>2036</v>
      </c>
      <c r="J446" s="4">
        <f t="shared" si="18"/>
        <v>12</v>
      </c>
      <c r="K446" s="4">
        <v>0</v>
      </c>
      <c r="L446" s="4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>
        <v>1</v>
      </c>
      <c r="AE446" s="22">
        <v>2</v>
      </c>
      <c r="AF446" s="22">
        <v>5</v>
      </c>
      <c r="AG446" s="22"/>
      <c r="AH446" s="22"/>
      <c r="AI446" s="22"/>
      <c r="AJ446" s="22"/>
      <c r="AK446" s="22"/>
      <c r="AL446" s="22"/>
      <c r="AM446" s="22"/>
      <c r="AN446" s="22"/>
      <c r="AO446" s="22"/>
      <c r="AP446" s="41">
        <f t="shared" si="19"/>
        <v>200</v>
      </c>
      <c r="AQ446" s="31">
        <f t="shared" si="20"/>
        <v>16.666666666666668</v>
      </c>
    </row>
    <row r="447" spans="1:43">
      <c r="A447" s="16">
        <v>2014</v>
      </c>
      <c r="B447" s="16">
        <v>39</v>
      </c>
      <c r="C447" s="16" t="s">
        <v>630</v>
      </c>
      <c r="D447" s="17" t="s">
        <v>43</v>
      </c>
      <c r="E447" s="6" t="s">
        <v>741</v>
      </c>
      <c r="F447" s="15" t="s">
        <v>899</v>
      </c>
      <c r="G447" s="4" t="s">
        <v>24</v>
      </c>
      <c r="H447" s="13">
        <v>2014</v>
      </c>
      <c r="I447" s="8">
        <v>2026</v>
      </c>
      <c r="J447" s="4">
        <f t="shared" si="18"/>
        <v>12</v>
      </c>
      <c r="K447" s="4">
        <v>1</v>
      </c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>
        <v>2</v>
      </c>
      <c r="AE447" s="22">
        <v>2</v>
      </c>
      <c r="AF447" s="22">
        <v>0</v>
      </c>
      <c r="AG447" s="22"/>
      <c r="AH447" s="22"/>
      <c r="AI447" s="22"/>
      <c r="AJ447" s="22"/>
      <c r="AK447" s="22"/>
      <c r="AL447" s="22"/>
      <c r="AM447" s="22"/>
      <c r="AN447" s="22"/>
      <c r="AO447" s="22"/>
      <c r="AP447" s="41">
        <f t="shared" si="19"/>
        <v>200</v>
      </c>
      <c r="AQ447" s="31">
        <f t="shared" si="20"/>
        <v>16.666666666666668</v>
      </c>
    </row>
    <row r="448" spans="1:43">
      <c r="A448" s="16">
        <v>2007</v>
      </c>
      <c r="B448" s="16">
        <v>50</v>
      </c>
      <c r="C448" s="16" t="s">
        <v>630</v>
      </c>
      <c r="D448" s="17" t="s">
        <v>50</v>
      </c>
      <c r="E448" s="6" t="s">
        <v>930</v>
      </c>
      <c r="F448" s="17" t="s">
        <v>899</v>
      </c>
      <c r="G448" s="4" t="s">
        <v>10</v>
      </c>
      <c r="H448" s="4">
        <v>2007</v>
      </c>
      <c r="I448" s="9">
        <v>2019</v>
      </c>
      <c r="J448" s="4">
        <f t="shared" si="18"/>
        <v>12</v>
      </c>
      <c r="K448" s="4" t="s">
        <v>685</v>
      </c>
      <c r="L448" s="22">
        <v>1</v>
      </c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>
        <v>1</v>
      </c>
      <c r="AE448" s="22">
        <v>1</v>
      </c>
      <c r="AF448" s="22">
        <v>5</v>
      </c>
      <c r="AG448" s="22"/>
      <c r="AH448" s="22"/>
      <c r="AI448" s="22"/>
      <c r="AJ448" s="22"/>
      <c r="AK448" s="22"/>
      <c r="AL448" s="22"/>
      <c r="AM448" s="22"/>
      <c r="AN448" s="22"/>
      <c r="AO448" s="22"/>
      <c r="AP448" s="41">
        <f t="shared" si="19"/>
        <v>200</v>
      </c>
      <c r="AQ448" s="31">
        <f t="shared" si="20"/>
        <v>16.666666666666668</v>
      </c>
    </row>
    <row r="449" spans="1:43">
      <c r="A449" s="16">
        <v>2001</v>
      </c>
      <c r="B449" s="16">
        <v>47</v>
      </c>
      <c r="C449" s="16" t="s">
        <v>630</v>
      </c>
      <c r="D449" s="17"/>
      <c r="E449" s="5" t="s">
        <v>674</v>
      </c>
      <c r="F449" s="16" t="s">
        <v>906</v>
      </c>
      <c r="G449" s="13" t="s">
        <v>24</v>
      </c>
      <c r="H449" s="4">
        <v>2003</v>
      </c>
      <c r="I449" s="4">
        <v>2016</v>
      </c>
      <c r="J449" s="4">
        <f t="shared" si="18"/>
        <v>13</v>
      </c>
      <c r="K449" s="4" t="s">
        <v>685</v>
      </c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>
        <v>1</v>
      </c>
      <c r="AE449" s="22">
        <v>3</v>
      </c>
      <c r="AF449" s="22">
        <v>0</v>
      </c>
      <c r="AG449" s="22"/>
      <c r="AH449" s="22"/>
      <c r="AI449" s="22"/>
      <c r="AJ449" s="22"/>
      <c r="AK449" s="22"/>
      <c r="AL449" s="22"/>
      <c r="AM449" s="22"/>
      <c r="AN449" s="22"/>
      <c r="AO449" s="22"/>
      <c r="AP449" s="41">
        <f t="shared" si="19"/>
        <v>200</v>
      </c>
      <c r="AQ449" s="31">
        <f t="shared" si="20"/>
        <v>15.384615384615385</v>
      </c>
    </row>
    <row r="450" spans="1:43">
      <c r="A450" s="12">
        <v>2014</v>
      </c>
      <c r="B450" s="12">
        <v>8</v>
      </c>
      <c r="C450" s="12" t="s">
        <v>590</v>
      </c>
      <c r="D450" s="14" t="s">
        <v>49</v>
      </c>
      <c r="E450" s="29" t="s">
        <v>333</v>
      </c>
      <c r="F450" s="15" t="s">
        <v>902</v>
      </c>
      <c r="G450" s="13" t="s">
        <v>3</v>
      </c>
      <c r="H450" s="13">
        <v>2014</v>
      </c>
      <c r="I450" s="13">
        <v>2027</v>
      </c>
      <c r="J450" s="4">
        <f t="shared" ref="J450:J513" si="21">IF(I450="","en cours",I450-H450)</f>
        <v>13</v>
      </c>
      <c r="K450" s="4">
        <v>12</v>
      </c>
      <c r="L450" s="22"/>
      <c r="M450" s="22"/>
      <c r="N450" s="22">
        <v>1</v>
      </c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>
        <v>1</v>
      </c>
      <c r="AE450" s="22">
        <v>1</v>
      </c>
      <c r="AF450" s="22">
        <v>5</v>
      </c>
      <c r="AG450" s="22"/>
      <c r="AH450" s="22"/>
      <c r="AI450" s="22"/>
      <c r="AJ450" s="22"/>
      <c r="AK450" s="22"/>
      <c r="AL450" s="22"/>
      <c r="AM450" s="22"/>
      <c r="AN450" s="22"/>
      <c r="AO450" s="22"/>
      <c r="AP450" s="41">
        <f t="shared" ref="AP450:AP513" si="22">(L450*50)+(M450*100)+(N450*50)+(O450*100)+(Q450*500)+(R450*100)+(S450*200)+(T450*50)+(U450*50)+(X450*300)+(Y450*200)+(Z450*100)+(AA450*200)+(AB450*100)+(AC450*300)+(AD450*50)+(AE450*50)+(AF450*10)+(AG450*50)+(AH450*50)+(AI450*50)+(AJ450*50)+(AK450*50)+(AL450*50)+(AM450*50)+(AN450*50)+(AO450*50)</f>
        <v>200</v>
      </c>
      <c r="AQ450" s="31">
        <f t="shared" ref="AQ450:AQ513" si="23">IF(J450="en cours",AP450/(2046-H450),AP450/J450)</f>
        <v>15.384615384615385</v>
      </c>
    </row>
    <row r="451" spans="1:43">
      <c r="A451" s="12">
        <v>2032</v>
      </c>
      <c r="B451" s="12">
        <v>6</v>
      </c>
      <c r="C451" s="12"/>
      <c r="D451" s="14" t="s">
        <v>40</v>
      </c>
      <c r="E451" s="5" t="s">
        <v>1230</v>
      </c>
      <c r="F451" s="16" t="s">
        <v>899</v>
      </c>
      <c r="G451" s="13" t="s">
        <v>5</v>
      </c>
      <c r="H451" s="13">
        <v>2032</v>
      </c>
      <c r="I451" s="13"/>
      <c r="J451" s="4" t="str">
        <f t="shared" si="21"/>
        <v>en cours</v>
      </c>
      <c r="K451" s="4">
        <v>7</v>
      </c>
      <c r="L451" s="22"/>
      <c r="M451" s="22"/>
      <c r="N451" s="22">
        <v>2</v>
      </c>
      <c r="O451" s="22">
        <v>1</v>
      </c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41">
        <f t="shared" si="22"/>
        <v>200</v>
      </c>
      <c r="AQ451" s="31">
        <f t="shared" si="23"/>
        <v>14.285714285714286</v>
      </c>
    </row>
    <row r="452" spans="1:43">
      <c r="A452" s="12">
        <v>2011</v>
      </c>
      <c r="B452" s="12">
        <v>7</v>
      </c>
      <c r="C452" s="12" t="s">
        <v>590</v>
      </c>
      <c r="D452" s="14" t="s">
        <v>58</v>
      </c>
      <c r="E452" s="29" t="s">
        <v>247</v>
      </c>
      <c r="F452" s="15" t="s">
        <v>900</v>
      </c>
      <c r="G452" s="13" t="s">
        <v>10</v>
      </c>
      <c r="H452" s="13">
        <v>2011</v>
      </c>
      <c r="I452" s="13">
        <v>2025</v>
      </c>
      <c r="J452" s="4">
        <f t="shared" si="21"/>
        <v>14</v>
      </c>
      <c r="K452" s="4">
        <v>59</v>
      </c>
      <c r="L452" s="22">
        <v>1</v>
      </c>
      <c r="M452" s="22"/>
      <c r="N452" s="22">
        <v>2</v>
      </c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>
        <v>0</v>
      </c>
      <c r="AE452" s="22">
        <v>1</v>
      </c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41">
        <f t="shared" si="22"/>
        <v>200</v>
      </c>
      <c r="AQ452" s="31">
        <f t="shared" si="23"/>
        <v>14.285714285714286</v>
      </c>
    </row>
    <row r="453" spans="1:43">
      <c r="A453" s="16">
        <v>2023</v>
      </c>
      <c r="B453" s="16">
        <v>7</v>
      </c>
      <c r="C453" s="16" t="s">
        <v>590</v>
      </c>
      <c r="D453" s="16" t="s">
        <v>39</v>
      </c>
      <c r="E453" s="5" t="s">
        <v>938</v>
      </c>
      <c r="F453" s="17" t="s">
        <v>899</v>
      </c>
      <c r="G453" s="16" t="s">
        <v>638</v>
      </c>
      <c r="H453" s="4">
        <v>2023</v>
      </c>
      <c r="I453" s="4">
        <v>2037</v>
      </c>
      <c r="J453" s="4">
        <f t="shared" si="21"/>
        <v>14</v>
      </c>
      <c r="K453" s="4">
        <v>45</v>
      </c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>
        <v>0</v>
      </c>
      <c r="AE453" s="22">
        <v>1</v>
      </c>
      <c r="AF453" s="22">
        <v>5</v>
      </c>
      <c r="AG453" s="22"/>
      <c r="AH453" s="22"/>
      <c r="AI453" s="22"/>
      <c r="AJ453" s="22"/>
      <c r="AK453" s="22"/>
      <c r="AL453" s="22"/>
      <c r="AM453" s="22"/>
      <c r="AN453" s="22"/>
      <c r="AO453" s="22">
        <v>2</v>
      </c>
      <c r="AP453" s="41">
        <f t="shared" si="22"/>
        <v>200</v>
      </c>
      <c r="AQ453" s="31">
        <f t="shared" si="23"/>
        <v>14.285714285714286</v>
      </c>
    </row>
    <row r="454" spans="1:43">
      <c r="A454" s="16">
        <v>2024</v>
      </c>
      <c r="B454" s="16">
        <v>10</v>
      </c>
      <c r="C454" s="16"/>
      <c r="D454" s="33" t="s">
        <v>57</v>
      </c>
      <c r="E454" s="37" t="s">
        <v>1071</v>
      </c>
      <c r="F454" s="17" t="s">
        <v>899</v>
      </c>
      <c r="G454" s="16" t="s">
        <v>10</v>
      </c>
      <c r="H454" s="4">
        <v>2024</v>
      </c>
      <c r="I454" s="9">
        <v>2038</v>
      </c>
      <c r="J454" s="4">
        <f t="shared" si="21"/>
        <v>14</v>
      </c>
      <c r="K454" s="4">
        <v>14</v>
      </c>
      <c r="L454" s="4"/>
      <c r="M454" s="22"/>
      <c r="N454" s="22">
        <v>2</v>
      </c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>
        <v>1</v>
      </c>
      <c r="AE454" s="22">
        <v>1</v>
      </c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41">
        <f t="shared" si="22"/>
        <v>200</v>
      </c>
      <c r="AQ454" s="31">
        <f t="shared" si="23"/>
        <v>14.285714285714286</v>
      </c>
    </row>
    <row r="455" spans="1:43">
      <c r="A455" s="16">
        <v>2006</v>
      </c>
      <c r="B455" s="16">
        <v>43</v>
      </c>
      <c r="C455" s="16" t="s">
        <v>630</v>
      </c>
      <c r="D455" s="17" t="s">
        <v>48</v>
      </c>
      <c r="E455" s="5" t="s">
        <v>675</v>
      </c>
      <c r="F455" s="16" t="s">
        <v>899</v>
      </c>
      <c r="G455" s="16" t="s">
        <v>3</v>
      </c>
      <c r="H455" s="13">
        <v>2006</v>
      </c>
      <c r="I455" s="9">
        <v>2020</v>
      </c>
      <c r="J455" s="4">
        <f t="shared" si="21"/>
        <v>14</v>
      </c>
      <c r="K455" s="4" t="s">
        <v>685</v>
      </c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>
        <v>1</v>
      </c>
      <c r="AE455" s="22">
        <v>3</v>
      </c>
      <c r="AF455" s="22">
        <v>0</v>
      </c>
      <c r="AG455" s="22"/>
      <c r="AH455" s="22"/>
      <c r="AI455" s="22"/>
      <c r="AJ455" s="22"/>
      <c r="AK455" s="22"/>
      <c r="AL455" s="22"/>
      <c r="AM455" s="22"/>
      <c r="AN455" s="22"/>
      <c r="AO455" s="22"/>
      <c r="AP455" s="41">
        <f t="shared" si="22"/>
        <v>200</v>
      </c>
      <c r="AQ455" s="31">
        <f t="shared" si="23"/>
        <v>14.285714285714286</v>
      </c>
    </row>
    <row r="456" spans="1:43">
      <c r="A456" s="16">
        <v>2023</v>
      </c>
      <c r="B456" s="16">
        <v>44</v>
      </c>
      <c r="C456" s="16"/>
      <c r="D456" s="17"/>
      <c r="E456" s="6" t="s">
        <v>1123</v>
      </c>
      <c r="F456" s="17"/>
      <c r="G456" s="4"/>
      <c r="H456" s="4">
        <v>2023</v>
      </c>
      <c r="I456" s="9">
        <v>2038</v>
      </c>
      <c r="J456" s="4">
        <f t="shared" si="21"/>
        <v>15</v>
      </c>
      <c r="K456" s="4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>
        <v>1</v>
      </c>
      <c r="AE456" s="22">
        <v>3</v>
      </c>
      <c r="AF456" s="22">
        <v>0</v>
      </c>
      <c r="AG456" s="22"/>
      <c r="AH456" s="22"/>
      <c r="AI456" s="22"/>
      <c r="AJ456" s="22"/>
      <c r="AK456" s="22"/>
      <c r="AL456" s="22"/>
      <c r="AM456" s="22"/>
      <c r="AN456" s="22"/>
      <c r="AO456" s="22"/>
      <c r="AP456" s="41">
        <f t="shared" si="22"/>
        <v>200</v>
      </c>
      <c r="AQ456" s="31">
        <f t="shared" si="23"/>
        <v>13.333333333333334</v>
      </c>
    </row>
    <row r="457" spans="1:43">
      <c r="A457" s="12">
        <v>2017</v>
      </c>
      <c r="B457" s="12">
        <v>4</v>
      </c>
      <c r="C457" s="12" t="s">
        <v>588</v>
      </c>
      <c r="D457" s="14" t="s">
        <v>47</v>
      </c>
      <c r="E457" s="29" t="s">
        <v>417</v>
      </c>
      <c r="F457" s="16" t="s">
        <v>899</v>
      </c>
      <c r="G457" s="13" t="s">
        <v>24</v>
      </c>
      <c r="H457" s="13">
        <v>2017</v>
      </c>
      <c r="I457" s="13">
        <v>2032</v>
      </c>
      <c r="J457" s="4">
        <f t="shared" si="21"/>
        <v>15</v>
      </c>
      <c r="K457" s="4">
        <v>24</v>
      </c>
      <c r="L457" s="22"/>
      <c r="M457" s="22"/>
      <c r="N457" s="22">
        <v>1</v>
      </c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>
        <v>1</v>
      </c>
      <c r="AE457" s="22">
        <v>1</v>
      </c>
      <c r="AF457" s="22">
        <v>0</v>
      </c>
      <c r="AG457" s="22"/>
      <c r="AH457" s="22"/>
      <c r="AI457" s="22"/>
      <c r="AJ457" s="22"/>
      <c r="AK457" s="22"/>
      <c r="AL457" s="22">
        <v>1</v>
      </c>
      <c r="AM457" s="22"/>
      <c r="AN457" s="22"/>
      <c r="AO457" s="22"/>
      <c r="AP457" s="41">
        <f t="shared" si="22"/>
        <v>200</v>
      </c>
      <c r="AQ457" s="31">
        <f t="shared" si="23"/>
        <v>13.333333333333334</v>
      </c>
    </row>
    <row r="458" spans="1:43">
      <c r="A458" s="12">
        <v>2016</v>
      </c>
      <c r="B458" s="12">
        <v>28</v>
      </c>
      <c r="C458" s="12" t="s">
        <v>587</v>
      </c>
      <c r="D458" s="14" t="s">
        <v>58</v>
      </c>
      <c r="E458" s="29" t="s">
        <v>412</v>
      </c>
      <c r="F458" s="15" t="s">
        <v>899</v>
      </c>
      <c r="G458" s="13" t="s">
        <v>10</v>
      </c>
      <c r="H458" s="13">
        <v>2016</v>
      </c>
      <c r="I458" s="8">
        <v>2031</v>
      </c>
      <c r="J458" s="4">
        <f t="shared" si="21"/>
        <v>15</v>
      </c>
      <c r="K458" s="4">
        <v>9</v>
      </c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>
        <v>2</v>
      </c>
      <c r="AE458" s="22">
        <v>2</v>
      </c>
      <c r="AF458" s="22">
        <v>0</v>
      </c>
      <c r="AG458" s="22"/>
      <c r="AH458" s="22"/>
      <c r="AI458" s="22"/>
      <c r="AJ458" s="22"/>
      <c r="AK458" s="22"/>
      <c r="AL458" s="22"/>
      <c r="AM458" s="22"/>
      <c r="AN458" s="22"/>
      <c r="AO458" s="22"/>
      <c r="AP458" s="41">
        <f t="shared" si="22"/>
        <v>200</v>
      </c>
      <c r="AQ458" s="31">
        <f t="shared" si="23"/>
        <v>13.333333333333334</v>
      </c>
    </row>
    <row r="459" spans="1:43">
      <c r="A459" s="16">
        <v>2029</v>
      </c>
      <c r="B459" s="16">
        <v>5</v>
      </c>
      <c r="C459" s="16"/>
      <c r="D459" s="17" t="s">
        <v>58</v>
      </c>
      <c r="E459" s="6" t="s">
        <v>1147</v>
      </c>
      <c r="F459" s="17"/>
      <c r="G459" s="4" t="s">
        <v>10</v>
      </c>
      <c r="H459" s="4">
        <v>2029</v>
      </c>
      <c r="I459" s="4">
        <v>2044</v>
      </c>
      <c r="J459" s="4">
        <f t="shared" si="21"/>
        <v>15</v>
      </c>
      <c r="K459" s="4"/>
      <c r="L459" s="22"/>
      <c r="M459" s="22"/>
      <c r="N459" s="22">
        <v>2</v>
      </c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>
        <v>1</v>
      </c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41">
        <f t="shared" si="22"/>
        <v>200</v>
      </c>
      <c r="AQ459" s="31">
        <f t="shared" si="23"/>
        <v>13.333333333333334</v>
      </c>
    </row>
    <row r="460" spans="1:43">
      <c r="A460" s="16">
        <v>2023</v>
      </c>
      <c r="B460" s="16">
        <v>32</v>
      </c>
      <c r="C460" s="16"/>
      <c r="D460" s="17" t="s">
        <v>49</v>
      </c>
      <c r="E460" s="6" t="s">
        <v>1371</v>
      </c>
      <c r="F460" s="17" t="s">
        <v>899</v>
      </c>
      <c r="G460" s="4" t="s">
        <v>24</v>
      </c>
      <c r="H460" s="4">
        <v>2023</v>
      </c>
      <c r="I460" s="4">
        <v>2039</v>
      </c>
      <c r="J460" s="4">
        <f t="shared" si="21"/>
        <v>16</v>
      </c>
      <c r="K460" s="4">
        <v>3</v>
      </c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>
        <v>1</v>
      </c>
      <c r="AE460" s="22">
        <v>2</v>
      </c>
      <c r="AF460" s="22">
        <v>5</v>
      </c>
      <c r="AG460" s="22"/>
      <c r="AH460" s="22"/>
      <c r="AI460" s="22"/>
      <c r="AJ460" s="22"/>
      <c r="AK460" s="22"/>
      <c r="AL460" s="22"/>
      <c r="AM460" s="22"/>
      <c r="AN460" s="22"/>
      <c r="AO460" s="22"/>
      <c r="AP460" s="41">
        <f t="shared" si="22"/>
        <v>200</v>
      </c>
      <c r="AQ460" s="31">
        <f t="shared" si="23"/>
        <v>12.5</v>
      </c>
    </row>
    <row r="461" spans="1:43">
      <c r="A461" s="12">
        <v>2011</v>
      </c>
      <c r="B461" s="12">
        <v>3</v>
      </c>
      <c r="C461" s="12" t="s">
        <v>588</v>
      </c>
      <c r="D461" s="14" t="s">
        <v>57</v>
      </c>
      <c r="E461" s="29" t="s">
        <v>243</v>
      </c>
      <c r="F461" s="15" t="s">
        <v>915</v>
      </c>
      <c r="G461" s="13" t="s">
        <v>5</v>
      </c>
      <c r="H461" s="13">
        <v>2011</v>
      </c>
      <c r="I461" s="13">
        <v>2027</v>
      </c>
      <c r="J461" s="4">
        <f t="shared" si="21"/>
        <v>16</v>
      </c>
      <c r="K461" s="4">
        <v>57</v>
      </c>
      <c r="L461" s="22"/>
      <c r="M461" s="22"/>
      <c r="N461" s="22">
        <v>1</v>
      </c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>
        <v>1</v>
      </c>
      <c r="AE461" s="22">
        <v>1</v>
      </c>
      <c r="AF461" s="22">
        <v>5</v>
      </c>
      <c r="AG461" s="22"/>
      <c r="AH461" s="22"/>
      <c r="AI461" s="22"/>
      <c r="AJ461" s="22"/>
      <c r="AK461" s="22"/>
      <c r="AL461" s="22"/>
      <c r="AM461" s="22"/>
      <c r="AN461" s="22"/>
      <c r="AO461" s="22"/>
      <c r="AP461" s="41">
        <f t="shared" si="22"/>
        <v>200</v>
      </c>
      <c r="AQ461" s="31">
        <f t="shared" si="23"/>
        <v>12.5</v>
      </c>
    </row>
    <row r="462" spans="1:43">
      <c r="A462" s="16">
        <v>2017</v>
      </c>
      <c r="B462" s="16">
        <v>30</v>
      </c>
      <c r="C462" s="16" t="s">
        <v>630</v>
      </c>
      <c r="D462" s="17" t="s">
        <v>63</v>
      </c>
      <c r="E462" s="6" t="s">
        <v>969</v>
      </c>
      <c r="F462" s="17" t="s">
        <v>899</v>
      </c>
      <c r="G462" s="4" t="s">
        <v>3</v>
      </c>
      <c r="H462" s="4">
        <v>2017</v>
      </c>
      <c r="I462" s="4">
        <v>2033</v>
      </c>
      <c r="J462" s="4">
        <f t="shared" si="21"/>
        <v>16</v>
      </c>
      <c r="K462" s="4">
        <v>10</v>
      </c>
      <c r="L462" s="22"/>
      <c r="M462" s="22"/>
      <c r="N462" s="22"/>
      <c r="O462" s="22">
        <v>1</v>
      </c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>
        <v>0</v>
      </c>
      <c r="AE462" s="22">
        <v>1</v>
      </c>
      <c r="AF462" s="22">
        <v>5</v>
      </c>
      <c r="AG462" s="22"/>
      <c r="AH462" s="22"/>
      <c r="AI462" s="22"/>
      <c r="AJ462" s="22"/>
      <c r="AK462" s="22"/>
      <c r="AL462" s="22"/>
      <c r="AM462" s="22"/>
      <c r="AN462" s="22"/>
      <c r="AO462" s="22"/>
      <c r="AP462" s="41">
        <f t="shared" si="22"/>
        <v>200</v>
      </c>
      <c r="AQ462" s="31">
        <f t="shared" si="23"/>
        <v>12.5</v>
      </c>
    </row>
    <row r="463" spans="1:43">
      <c r="A463" s="12">
        <v>2018</v>
      </c>
      <c r="B463" s="12">
        <v>21</v>
      </c>
      <c r="C463" s="12" t="s">
        <v>589</v>
      </c>
      <c r="D463" s="14" t="s">
        <v>49</v>
      </c>
      <c r="E463" s="29" t="s">
        <v>463</v>
      </c>
      <c r="F463" s="16" t="s">
        <v>899</v>
      </c>
      <c r="G463" s="13" t="s">
        <v>24</v>
      </c>
      <c r="H463" s="13">
        <v>2018</v>
      </c>
      <c r="I463" s="13">
        <v>2034</v>
      </c>
      <c r="J463" s="4">
        <f t="shared" si="21"/>
        <v>16</v>
      </c>
      <c r="K463" s="4">
        <v>12</v>
      </c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>
        <v>0</v>
      </c>
      <c r="AE463" s="22">
        <v>2</v>
      </c>
      <c r="AF463" s="22">
        <v>10</v>
      </c>
      <c r="AG463" s="22"/>
      <c r="AH463" s="22"/>
      <c r="AI463" s="22"/>
      <c r="AJ463" s="22"/>
      <c r="AK463" s="22"/>
      <c r="AL463" s="22"/>
      <c r="AM463" s="22"/>
      <c r="AN463" s="22"/>
      <c r="AO463" s="22"/>
      <c r="AP463" s="41">
        <f t="shared" si="22"/>
        <v>200</v>
      </c>
      <c r="AQ463" s="31">
        <f t="shared" si="23"/>
        <v>12.5</v>
      </c>
    </row>
    <row r="464" spans="1:43">
      <c r="A464" s="16">
        <v>2028</v>
      </c>
      <c r="B464" s="16">
        <v>12</v>
      </c>
      <c r="C464" s="16"/>
      <c r="D464" s="17" t="s">
        <v>59</v>
      </c>
      <c r="E464" s="6" t="s">
        <v>1228</v>
      </c>
      <c r="F464" s="17" t="s">
        <v>899</v>
      </c>
      <c r="G464" s="4" t="s">
        <v>5</v>
      </c>
      <c r="H464" s="4">
        <v>2028</v>
      </c>
      <c r="I464" s="4"/>
      <c r="J464" s="4" t="str">
        <f t="shared" si="21"/>
        <v>en cours</v>
      </c>
      <c r="K464" s="4">
        <v>15</v>
      </c>
      <c r="L464" s="22"/>
      <c r="M464" s="22"/>
      <c r="N464" s="22"/>
      <c r="O464" s="22"/>
      <c r="P464" s="22"/>
      <c r="Q464" s="22"/>
      <c r="R464" s="22"/>
      <c r="S464" s="22"/>
      <c r="T464" s="22"/>
      <c r="U464" s="22">
        <v>1</v>
      </c>
      <c r="V464" s="22"/>
      <c r="W464" s="22"/>
      <c r="X464" s="22"/>
      <c r="Y464" s="22"/>
      <c r="Z464" s="22"/>
      <c r="AA464" s="22"/>
      <c r="AB464" s="22"/>
      <c r="AC464" s="22"/>
      <c r="AD464" s="22">
        <v>0</v>
      </c>
      <c r="AE464" s="22">
        <v>2</v>
      </c>
      <c r="AF464" s="22">
        <v>5</v>
      </c>
      <c r="AG464" s="22"/>
      <c r="AH464" s="22"/>
      <c r="AI464" s="22"/>
      <c r="AJ464" s="22"/>
      <c r="AK464" s="22"/>
      <c r="AL464" s="22"/>
      <c r="AM464" s="22"/>
      <c r="AN464" s="22"/>
      <c r="AO464" s="22"/>
      <c r="AP464" s="41">
        <f t="shared" si="22"/>
        <v>200</v>
      </c>
      <c r="AQ464" s="31">
        <f t="shared" si="23"/>
        <v>11.111111111111111</v>
      </c>
    </row>
    <row r="465" spans="1:43">
      <c r="A465" s="12">
        <v>2008</v>
      </c>
      <c r="B465" s="12">
        <v>6</v>
      </c>
      <c r="C465" s="12" t="s">
        <v>590</v>
      </c>
      <c r="D465" s="14" t="s">
        <v>40</v>
      </c>
      <c r="E465" s="29" t="s">
        <v>159</v>
      </c>
      <c r="F465" s="15" t="s">
        <v>899</v>
      </c>
      <c r="G465" s="13" t="s">
        <v>10</v>
      </c>
      <c r="H465" s="13">
        <v>2008</v>
      </c>
      <c r="I465" s="13">
        <v>2027</v>
      </c>
      <c r="J465" s="4">
        <f t="shared" si="21"/>
        <v>19</v>
      </c>
      <c r="K465" s="4">
        <v>66</v>
      </c>
      <c r="L465" s="22">
        <v>1</v>
      </c>
      <c r="M465" s="22"/>
      <c r="N465" s="22"/>
      <c r="O465" s="22"/>
      <c r="P465" s="22"/>
      <c r="Q465" s="22"/>
      <c r="R465" s="22"/>
      <c r="S465" s="22"/>
      <c r="T465" s="22">
        <v>1</v>
      </c>
      <c r="U465" s="22"/>
      <c r="V465" s="22"/>
      <c r="W465" s="22"/>
      <c r="X465" s="22"/>
      <c r="Y465" s="22"/>
      <c r="Z465" s="22"/>
      <c r="AA465" s="22"/>
      <c r="AB465" s="22"/>
      <c r="AC465" s="22"/>
      <c r="AD465" s="22">
        <v>0</v>
      </c>
      <c r="AE465" s="22">
        <v>1</v>
      </c>
      <c r="AF465" s="22">
        <v>5</v>
      </c>
      <c r="AG465" s="22"/>
      <c r="AH465" s="22"/>
      <c r="AI465" s="22"/>
      <c r="AJ465" s="22"/>
      <c r="AK465" s="22"/>
      <c r="AL465" s="22"/>
      <c r="AM465" s="22"/>
      <c r="AN465" s="22"/>
      <c r="AO465" s="22"/>
      <c r="AP465" s="41">
        <f t="shared" si="22"/>
        <v>200</v>
      </c>
      <c r="AQ465" s="31">
        <f t="shared" si="23"/>
        <v>10.526315789473685</v>
      </c>
    </row>
    <row r="466" spans="1:43">
      <c r="A466" s="16">
        <v>1997</v>
      </c>
      <c r="B466" s="16" t="s">
        <v>684</v>
      </c>
      <c r="C466" s="16" t="s">
        <v>700</v>
      </c>
      <c r="D466" s="16"/>
      <c r="E466" s="5" t="s">
        <v>659</v>
      </c>
      <c r="F466" s="15" t="s">
        <v>899</v>
      </c>
      <c r="G466" s="16" t="s">
        <v>643</v>
      </c>
      <c r="H466" s="4">
        <v>2003</v>
      </c>
      <c r="I466" s="9">
        <v>2008</v>
      </c>
      <c r="J466" s="4">
        <f t="shared" si="21"/>
        <v>5</v>
      </c>
      <c r="K466" s="4" t="s">
        <v>685</v>
      </c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>
        <v>1</v>
      </c>
      <c r="AE466" s="22">
        <v>2</v>
      </c>
      <c r="AF466" s="22">
        <v>4</v>
      </c>
      <c r="AG466" s="22"/>
      <c r="AH466" s="22"/>
      <c r="AI466" s="22"/>
      <c r="AJ466" s="22"/>
      <c r="AK466" s="22"/>
      <c r="AL466" s="22"/>
      <c r="AM466" s="22"/>
      <c r="AN466" s="22"/>
      <c r="AO466" s="22"/>
      <c r="AP466" s="41">
        <f t="shared" si="22"/>
        <v>190</v>
      </c>
      <c r="AQ466" s="31">
        <f t="shared" si="23"/>
        <v>38</v>
      </c>
    </row>
    <row r="467" spans="1:43">
      <c r="A467" s="16">
        <v>2013</v>
      </c>
      <c r="B467" s="16">
        <v>51</v>
      </c>
      <c r="C467" s="16" t="s">
        <v>630</v>
      </c>
      <c r="D467" s="17" t="s">
        <v>43</v>
      </c>
      <c r="E467" s="5" t="s">
        <v>681</v>
      </c>
      <c r="F467" s="16" t="s">
        <v>899</v>
      </c>
      <c r="G467" s="16" t="s">
        <v>5</v>
      </c>
      <c r="H467" s="13">
        <v>2013</v>
      </c>
      <c r="I467" s="9">
        <v>2027</v>
      </c>
      <c r="J467" s="4">
        <f t="shared" si="21"/>
        <v>14</v>
      </c>
      <c r="K467" s="4">
        <v>7</v>
      </c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>
        <v>1</v>
      </c>
      <c r="AE467" s="22">
        <v>2</v>
      </c>
      <c r="AF467" s="22">
        <v>4</v>
      </c>
      <c r="AG467" s="22"/>
      <c r="AH467" s="22"/>
      <c r="AI467" s="22"/>
      <c r="AJ467" s="22"/>
      <c r="AK467" s="22"/>
      <c r="AL467" s="22"/>
      <c r="AM467" s="22"/>
      <c r="AN467" s="22"/>
      <c r="AO467" s="22"/>
      <c r="AP467" s="41">
        <f t="shared" si="22"/>
        <v>190</v>
      </c>
      <c r="AQ467" s="31">
        <f t="shared" si="23"/>
        <v>13.571428571428571</v>
      </c>
    </row>
    <row r="468" spans="1:43">
      <c r="A468" s="16">
        <v>2025</v>
      </c>
      <c r="B468" s="16">
        <v>34</v>
      </c>
      <c r="C468" s="16"/>
      <c r="D468" s="17" t="s">
        <v>42</v>
      </c>
      <c r="E468" s="6" t="s">
        <v>1169</v>
      </c>
      <c r="F468" s="17"/>
      <c r="G468" s="4" t="s">
        <v>3</v>
      </c>
      <c r="H468" s="4">
        <v>2025</v>
      </c>
      <c r="I468" s="4">
        <v>2039</v>
      </c>
      <c r="J468" s="4">
        <f t="shared" si="21"/>
        <v>14</v>
      </c>
      <c r="K468" s="4">
        <v>8</v>
      </c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>
        <v>1</v>
      </c>
      <c r="AE468" s="22">
        <v>2</v>
      </c>
      <c r="AF468" s="22">
        <v>4</v>
      </c>
      <c r="AG468" s="22"/>
      <c r="AH468" s="22"/>
      <c r="AI468" s="22"/>
      <c r="AJ468" s="22"/>
      <c r="AK468" s="22"/>
      <c r="AL468" s="22"/>
      <c r="AM468" s="22"/>
      <c r="AN468" s="22"/>
      <c r="AO468" s="22"/>
      <c r="AP468" s="41">
        <f t="shared" si="22"/>
        <v>190</v>
      </c>
      <c r="AQ468" s="31">
        <f t="shared" si="23"/>
        <v>13.571428571428571</v>
      </c>
    </row>
    <row r="469" spans="1:43">
      <c r="A469" s="12">
        <v>2004</v>
      </c>
      <c r="B469" s="12">
        <v>13</v>
      </c>
      <c r="C469" s="12" t="s">
        <v>590</v>
      </c>
      <c r="D469" s="14" t="s">
        <v>44</v>
      </c>
      <c r="E469" s="5" t="s">
        <v>18</v>
      </c>
      <c r="F469" s="15" t="s">
        <v>899</v>
      </c>
      <c r="G469" s="13" t="s">
        <v>3</v>
      </c>
      <c r="H469" s="13">
        <v>2004</v>
      </c>
      <c r="I469" s="8">
        <v>2018</v>
      </c>
      <c r="J469" s="4">
        <f t="shared" si="21"/>
        <v>14</v>
      </c>
      <c r="K469" s="4" t="s">
        <v>685</v>
      </c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7"/>
      <c r="Z469" s="22"/>
      <c r="AA469" s="22"/>
      <c r="AB469" s="22">
        <v>1</v>
      </c>
      <c r="AC469" s="22"/>
      <c r="AD469" s="22">
        <v>0</v>
      </c>
      <c r="AE469" s="22">
        <v>1</v>
      </c>
      <c r="AF469" s="22">
        <v>4</v>
      </c>
      <c r="AG469" s="22"/>
      <c r="AH469" s="22"/>
      <c r="AI469" s="22"/>
      <c r="AJ469" s="22"/>
      <c r="AK469" s="22"/>
      <c r="AL469" s="22"/>
      <c r="AM469" s="22"/>
      <c r="AN469" s="22"/>
      <c r="AO469" s="22"/>
      <c r="AP469" s="41">
        <f t="shared" si="22"/>
        <v>190</v>
      </c>
      <c r="AQ469" s="31">
        <f t="shared" si="23"/>
        <v>13.571428571428571</v>
      </c>
    </row>
    <row r="470" spans="1:43">
      <c r="A470" s="12">
        <v>2007</v>
      </c>
      <c r="B470" s="12">
        <v>17</v>
      </c>
      <c r="C470" s="12" t="s">
        <v>589</v>
      </c>
      <c r="D470" s="14" t="s">
        <v>53</v>
      </c>
      <c r="E470" s="29" t="s">
        <v>141</v>
      </c>
      <c r="F470" s="15" t="s">
        <v>899</v>
      </c>
      <c r="G470" s="13" t="s">
        <v>8</v>
      </c>
      <c r="H470" s="13">
        <v>2007</v>
      </c>
      <c r="I470" s="8">
        <v>2021</v>
      </c>
      <c r="J470" s="4">
        <f t="shared" si="21"/>
        <v>14</v>
      </c>
      <c r="K470" s="4" t="s">
        <v>685</v>
      </c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>
        <v>1</v>
      </c>
      <c r="AE470" s="22">
        <v>2</v>
      </c>
      <c r="AF470" s="22">
        <v>3</v>
      </c>
      <c r="AG470" s="22"/>
      <c r="AH470" s="22"/>
      <c r="AI470" s="22"/>
      <c r="AJ470" s="22"/>
      <c r="AK470" s="22"/>
      <c r="AL470" s="22"/>
      <c r="AM470" s="22"/>
      <c r="AN470" s="22"/>
      <c r="AO470" s="22"/>
      <c r="AP470" s="41">
        <f t="shared" si="22"/>
        <v>180</v>
      </c>
      <c r="AQ470" s="31">
        <f t="shared" si="23"/>
        <v>12.857142857142858</v>
      </c>
    </row>
    <row r="471" spans="1:43">
      <c r="A471" s="12">
        <v>2011</v>
      </c>
      <c r="B471" s="12">
        <v>14</v>
      </c>
      <c r="C471" s="12" t="s">
        <v>589</v>
      </c>
      <c r="D471" s="14" t="s">
        <v>59</v>
      </c>
      <c r="E471" s="29" t="s">
        <v>254</v>
      </c>
      <c r="F471" s="15" t="s">
        <v>900</v>
      </c>
      <c r="G471" s="13" t="s">
        <v>5</v>
      </c>
      <c r="H471" s="13">
        <v>2011</v>
      </c>
      <c r="I471" s="13">
        <v>2026</v>
      </c>
      <c r="J471" s="4">
        <f t="shared" si="21"/>
        <v>15</v>
      </c>
      <c r="K471" s="4">
        <v>22</v>
      </c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>
        <v>0</v>
      </c>
      <c r="AE471" s="22">
        <v>2</v>
      </c>
      <c r="AF471" s="22">
        <v>8</v>
      </c>
      <c r="AG471" s="22"/>
      <c r="AH471" s="22"/>
      <c r="AI471" s="22"/>
      <c r="AJ471" s="22"/>
      <c r="AK471" s="22"/>
      <c r="AL471" s="22"/>
      <c r="AM471" s="22"/>
      <c r="AN471" s="22"/>
      <c r="AO471" s="22"/>
      <c r="AP471" s="41">
        <f t="shared" si="22"/>
        <v>180</v>
      </c>
      <c r="AQ471" s="31">
        <f t="shared" si="23"/>
        <v>12</v>
      </c>
    </row>
    <row r="472" spans="1:43">
      <c r="A472" s="12">
        <v>2019</v>
      </c>
      <c r="B472" s="12">
        <v>12</v>
      </c>
      <c r="C472" s="12" t="s">
        <v>590</v>
      </c>
      <c r="D472" s="14" t="s">
        <v>54</v>
      </c>
      <c r="E472" s="29" t="s">
        <v>481</v>
      </c>
      <c r="F472" s="15" t="s">
        <v>903</v>
      </c>
      <c r="G472" s="13" t="s">
        <v>5</v>
      </c>
      <c r="H472" s="13">
        <v>2019</v>
      </c>
      <c r="I472" s="13"/>
      <c r="J472" s="4" t="str">
        <f t="shared" si="21"/>
        <v>en cours</v>
      </c>
      <c r="K472" s="4">
        <v>2</v>
      </c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>
        <v>1</v>
      </c>
      <c r="AC472" s="22"/>
      <c r="AD472" s="22">
        <v>0</v>
      </c>
      <c r="AE472" s="22">
        <v>1</v>
      </c>
      <c r="AF472" s="22">
        <v>3</v>
      </c>
      <c r="AG472" s="22"/>
      <c r="AH472" s="22"/>
      <c r="AI472" s="22"/>
      <c r="AJ472" s="22"/>
      <c r="AK472" s="22"/>
      <c r="AL472" s="22"/>
      <c r="AM472" s="22"/>
      <c r="AN472" s="22"/>
      <c r="AO472" s="22"/>
      <c r="AP472" s="41">
        <f t="shared" si="22"/>
        <v>180</v>
      </c>
      <c r="AQ472" s="31">
        <f t="shared" si="23"/>
        <v>6.666666666666667</v>
      </c>
    </row>
    <row r="473" spans="1:43">
      <c r="A473" s="16">
        <v>2041</v>
      </c>
      <c r="B473" s="16">
        <v>7</v>
      </c>
      <c r="C473" s="16"/>
      <c r="D473" s="17" t="s">
        <v>40</v>
      </c>
      <c r="E473" s="6" t="s">
        <v>1728</v>
      </c>
      <c r="F473" s="17" t="s">
        <v>899</v>
      </c>
      <c r="G473" s="4" t="s">
        <v>8</v>
      </c>
      <c r="H473" s="4">
        <v>2041</v>
      </c>
      <c r="I473" s="4"/>
      <c r="J473" s="4" t="str">
        <f t="shared" si="21"/>
        <v>en cours</v>
      </c>
      <c r="K473" s="4">
        <v>18</v>
      </c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>
        <v>1</v>
      </c>
      <c r="AE473" s="22">
        <v>1</v>
      </c>
      <c r="AF473" s="22">
        <v>7</v>
      </c>
      <c r="AG473" s="22"/>
      <c r="AH473" s="22"/>
      <c r="AI473" s="22"/>
      <c r="AJ473" s="22"/>
      <c r="AK473" s="22"/>
      <c r="AL473" s="22"/>
      <c r="AM473" s="22"/>
      <c r="AN473" s="22"/>
      <c r="AO473" s="22"/>
      <c r="AP473" s="41">
        <f t="shared" si="22"/>
        <v>170</v>
      </c>
      <c r="AQ473" s="31">
        <f t="shared" si="23"/>
        <v>34</v>
      </c>
    </row>
    <row r="474" spans="1:43">
      <c r="A474" s="12">
        <v>2008</v>
      </c>
      <c r="B474" s="12">
        <v>26</v>
      </c>
      <c r="C474" s="12" t="s">
        <v>587</v>
      </c>
      <c r="D474" s="14" t="s">
        <v>42</v>
      </c>
      <c r="E474" s="29" t="s">
        <v>179</v>
      </c>
      <c r="F474" s="15" t="s">
        <v>899</v>
      </c>
      <c r="G474" s="13" t="s">
        <v>10</v>
      </c>
      <c r="H474" s="13">
        <v>2008</v>
      </c>
      <c r="I474" s="8">
        <v>2013</v>
      </c>
      <c r="J474" s="4">
        <f t="shared" si="21"/>
        <v>5</v>
      </c>
      <c r="K474" s="4" t="s">
        <v>685</v>
      </c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>
        <v>1</v>
      </c>
      <c r="AE474" s="22">
        <v>2</v>
      </c>
      <c r="AF474" s="22">
        <v>2</v>
      </c>
      <c r="AG474" s="22"/>
      <c r="AH474" s="22"/>
      <c r="AI474" s="22"/>
      <c r="AJ474" s="22"/>
      <c r="AK474" s="22"/>
      <c r="AL474" s="22"/>
      <c r="AM474" s="22"/>
      <c r="AN474" s="22"/>
      <c r="AO474" s="22"/>
      <c r="AP474" s="41">
        <f t="shared" si="22"/>
        <v>170</v>
      </c>
      <c r="AQ474" s="31">
        <f t="shared" si="23"/>
        <v>34</v>
      </c>
    </row>
    <row r="475" spans="1:43">
      <c r="A475" s="16">
        <v>2041</v>
      </c>
      <c r="B475" s="16">
        <v>22</v>
      </c>
      <c r="C475" s="16"/>
      <c r="D475" s="17" t="s">
        <v>45</v>
      </c>
      <c r="E475" s="6" t="s">
        <v>1619</v>
      </c>
      <c r="F475" s="17" t="s">
        <v>899</v>
      </c>
      <c r="G475" s="4" t="s">
        <v>3</v>
      </c>
      <c r="H475" s="4">
        <v>2041</v>
      </c>
      <c r="I475" s="4"/>
      <c r="J475" s="4" t="str">
        <f t="shared" si="21"/>
        <v>en cours</v>
      </c>
      <c r="K475" s="4">
        <v>3</v>
      </c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>
        <v>1</v>
      </c>
      <c r="AE475" s="22">
        <v>1</v>
      </c>
      <c r="AF475" s="22">
        <v>7</v>
      </c>
      <c r="AG475" s="22"/>
      <c r="AH475" s="22"/>
      <c r="AI475" s="22"/>
      <c r="AJ475" s="22"/>
      <c r="AK475" s="22"/>
      <c r="AL475" s="22"/>
      <c r="AM475" s="22"/>
      <c r="AN475" s="22"/>
      <c r="AO475" s="22"/>
      <c r="AP475" s="41">
        <f t="shared" si="22"/>
        <v>170</v>
      </c>
      <c r="AQ475" s="31">
        <f t="shared" si="23"/>
        <v>34</v>
      </c>
    </row>
    <row r="476" spans="1:43">
      <c r="A476" s="16">
        <v>1994</v>
      </c>
      <c r="B476" s="16">
        <v>7</v>
      </c>
      <c r="C476" s="16" t="s">
        <v>590</v>
      </c>
      <c r="D476" s="17"/>
      <c r="E476" s="5" t="s">
        <v>827</v>
      </c>
      <c r="F476" s="15" t="s">
        <v>899</v>
      </c>
      <c r="G476" s="4" t="s">
        <v>24</v>
      </c>
      <c r="H476" s="4">
        <v>2003</v>
      </c>
      <c r="I476" s="4">
        <v>2009</v>
      </c>
      <c r="J476" s="4">
        <f t="shared" si="21"/>
        <v>6</v>
      </c>
      <c r="K476" s="4" t="s">
        <v>685</v>
      </c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>
        <v>1</v>
      </c>
      <c r="AE476" s="22">
        <v>1</v>
      </c>
      <c r="AF476" s="22">
        <v>7</v>
      </c>
      <c r="AG476" s="22"/>
      <c r="AH476" s="22"/>
      <c r="AI476" s="22"/>
      <c r="AJ476" s="22"/>
      <c r="AK476" s="22"/>
      <c r="AL476" s="22"/>
      <c r="AM476" s="22"/>
      <c r="AN476" s="22"/>
      <c r="AO476" s="22"/>
      <c r="AP476" s="41">
        <f t="shared" si="22"/>
        <v>170</v>
      </c>
      <c r="AQ476" s="31">
        <f t="shared" si="23"/>
        <v>28.333333333333332</v>
      </c>
    </row>
    <row r="477" spans="1:43">
      <c r="A477" s="12">
        <v>2022</v>
      </c>
      <c r="B477" s="12">
        <v>19</v>
      </c>
      <c r="C477" s="12" t="s">
        <v>589</v>
      </c>
      <c r="D477" s="14" t="s">
        <v>59</v>
      </c>
      <c r="E477" s="29" t="s">
        <v>574</v>
      </c>
      <c r="F477" s="15" t="s">
        <v>899</v>
      </c>
      <c r="G477" s="13" t="s">
        <v>3</v>
      </c>
      <c r="H477" s="13">
        <v>2022</v>
      </c>
      <c r="I477" s="8">
        <v>2028</v>
      </c>
      <c r="J477" s="4">
        <f t="shared" si="21"/>
        <v>6</v>
      </c>
      <c r="K477" s="4">
        <v>0</v>
      </c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>
        <v>1</v>
      </c>
      <c r="AE477" s="22">
        <v>2</v>
      </c>
      <c r="AF477" s="22">
        <v>2</v>
      </c>
      <c r="AG477" s="22"/>
      <c r="AH477" s="22"/>
      <c r="AI477" s="22"/>
      <c r="AJ477" s="22"/>
      <c r="AK477" s="22"/>
      <c r="AL477" s="22"/>
      <c r="AM477" s="22"/>
      <c r="AN477" s="22"/>
      <c r="AO477" s="22"/>
      <c r="AP477" s="41">
        <f t="shared" si="22"/>
        <v>170</v>
      </c>
      <c r="AQ477" s="31">
        <f t="shared" si="23"/>
        <v>28.333333333333332</v>
      </c>
    </row>
    <row r="478" spans="1:43">
      <c r="A478" s="16">
        <v>2038</v>
      </c>
      <c r="B478" s="16">
        <v>3</v>
      </c>
      <c r="C478" s="16"/>
      <c r="D478" s="17" t="s">
        <v>55</v>
      </c>
      <c r="E478" s="6" t="s">
        <v>1661</v>
      </c>
      <c r="F478" s="17" t="s">
        <v>899</v>
      </c>
      <c r="G478" s="4" t="s">
        <v>24</v>
      </c>
      <c r="H478" s="4">
        <v>2038</v>
      </c>
      <c r="I478" s="4"/>
      <c r="J478" s="4" t="str">
        <f t="shared" si="21"/>
        <v>en cours</v>
      </c>
      <c r="K478" s="4">
        <v>0</v>
      </c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>
        <v>1</v>
      </c>
      <c r="AE478" s="22">
        <v>1</v>
      </c>
      <c r="AF478" s="22">
        <v>7</v>
      </c>
      <c r="AG478" s="22"/>
      <c r="AH478" s="22"/>
      <c r="AI478" s="22"/>
      <c r="AJ478" s="22"/>
      <c r="AK478" s="22"/>
      <c r="AL478" s="22"/>
      <c r="AM478" s="22"/>
      <c r="AN478" s="22"/>
      <c r="AO478" s="22"/>
      <c r="AP478" s="41">
        <f t="shared" si="22"/>
        <v>170</v>
      </c>
      <c r="AQ478" s="31">
        <f t="shared" si="23"/>
        <v>21.25</v>
      </c>
    </row>
    <row r="479" spans="1:43">
      <c r="A479" s="16">
        <v>2038</v>
      </c>
      <c r="B479" s="16">
        <v>20</v>
      </c>
      <c r="C479" s="16"/>
      <c r="D479" s="17" t="s">
        <v>45</v>
      </c>
      <c r="E479" s="6" t="s">
        <v>1616</v>
      </c>
      <c r="F479" s="17" t="s">
        <v>899</v>
      </c>
      <c r="G479" s="4" t="s">
        <v>3</v>
      </c>
      <c r="H479" s="4">
        <v>2038</v>
      </c>
      <c r="I479" s="4"/>
      <c r="J479" s="4" t="str">
        <f t="shared" si="21"/>
        <v>en cours</v>
      </c>
      <c r="K479" s="4">
        <v>2</v>
      </c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>
        <v>1</v>
      </c>
      <c r="AE479" s="22">
        <v>1</v>
      </c>
      <c r="AF479" s="22">
        <v>7</v>
      </c>
      <c r="AG479" s="22"/>
      <c r="AH479" s="22"/>
      <c r="AI479" s="22"/>
      <c r="AJ479" s="22"/>
      <c r="AK479" s="22"/>
      <c r="AL479" s="22"/>
      <c r="AM479" s="22"/>
      <c r="AN479" s="22"/>
      <c r="AO479" s="22"/>
      <c r="AP479" s="41">
        <f t="shared" si="22"/>
        <v>170</v>
      </c>
      <c r="AQ479" s="31">
        <f t="shared" si="23"/>
        <v>21.25</v>
      </c>
    </row>
    <row r="480" spans="1:43">
      <c r="A480" s="16">
        <v>2038</v>
      </c>
      <c r="B480" s="16">
        <v>12</v>
      </c>
      <c r="C480" s="16"/>
      <c r="D480" s="17" t="s">
        <v>40</v>
      </c>
      <c r="E480" s="6" t="s">
        <v>1665</v>
      </c>
      <c r="F480" s="17" t="s">
        <v>899</v>
      </c>
      <c r="G480" s="4" t="s">
        <v>5</v>
      </c>
      <c r="H480" s="4">
        <v>2038</v>
      </c>
      <c r="I480" s="4"/>
      <c r="J480" s="4" t="str">
        <f t="shared" si="21"/>
        <v>en cours</v>
      </c>
      <c r="K480" s="4">
        <v>19</v>
      </c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>
        <v>1</v>
      </c>
      <c r="AE480" s="22">
        <v>1</v>
      </c>
      <c r="AF480" s="22">
        <v>7</v>
      </c>
      <c r="AG480" s="22"/>
      <c r="AH480" s="22"/>
      <c r="AI480" s="22"/>
      <c r="AJ480" s="22"/>
      <c r="AK480" s="22"/>
      <c r="AL480" s="22"/>
      <c r="AM480" s="22"/>
      <c r="AN480" s="22"/>
      <c r="AO480" s="22"/>
      <c r="AP480" s="41">
        <f t="shared" si="22"/>
        <v>170</v>
      </c>
      <c r="AQ480" s="31">
        <f t="shared" si="23"/>
        <v>21.25</v>
      </c>
    </row>
    <row r="481" spans="1:43">
      <c r="A481" s="16">
        <v>2037</v>
      </c>
      <c r="B481" s="16">
        <v>12</v>
      </c>
      <c r="C481" s="16"/>
      <c r="D481" s="17" t="s">
        <v>54</v>
      </c>
      <c r="E481" s="6" t="s">
        <v>1650</v>
      </c>
      <c r="F481" s="17" t="s">
        <v>899</v>
      </c>
      <c r="G481" s="4" t="s">
        <v>3</v>
      </c>
      <c r="H481" s="4">
        <v>2037</v>
      </c>
      <c r="I481" s="8"/>
      <c r="J481" s="4" t="str">
        <f t="shared" si="21"/>
        <v>en cours</v>
      </c>
      <c r="K481" s="4">
        <v>0</v>
      </c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>
        <v>1</v>
      </c>
      <c r="AE481" s="22">
        <v>1</v>
      </c>
      <c r="AF481" s="22">
        <v>7</v>
      </c>
      <c r="AG481" s="22"/>
      <c r="AH481" s="22"/>
      <c r="AI481" s="22"/>
      <c r="AJ481" s="22"/>
      <c r="AK481" s="22"/>
      <c r="AL481" s="22"/>
      <c r="AM481" s="22"/>
      <c r="AN481" s="22"/>
      <c r="AO481" s="22"/>
      <c r="AP481" s="41">
        <f t="shared" si="22"/>
        <v>170</v>
      </c>
      <c r="AQ481" s="31">
        <f t="shared" si="23"/>
        <v>18.888888888888889</v>
      </c>
    </row>
    <row r="482" spans="1:43">
      <c r="A482" s="16">
        <v>2036</v>
      </c>
      <c r="B482" s="16" t="s">
        <v>684</v>
      </c>
      <c r="C482" s="16"/>
      <c r="D482" s="17"/>
      <c r="E482" s="6" t="s">
        <v>1733</v>
      </c>
      <c r="F482" s="17" t="s">
        <v>903</v>
      </c>
      <c r="G482" s="4" t="s">
        <v>8</v>
      </c>
      <c r="H482" s="4">
        <v>2036</v>
      </c>
      <c r="I482" s="4"/>
      <c r="J482" s="4" t="str">
        <f t="shared" si="21"/>
        <v>en cours</v>
      </c>
      <c r="K482" s="4">
        <v>2</v>
      </c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>
        <v>1</v>
      </c>
      <c r="AE482" s="22">
        <v>1</v>
      </c>
      <c r="AF482" s="22">
        <v>7</v>
      </c>
      <c r="AG482" s="22"/>
      <c r="AH482" s="22"/>
      <c r="AI482" s="22"/>
      <c r="AJ482" s="22"/>
      <c r="AK482" s="22"/>
      <c r="AL482" s="22"/>
      <c r="AM482" s="22"/>
      <c r="AN482" s="22"/>
      <c r="AO482" s="22"/>
      <c r="AP482" s="41">
        <f t="shared" si="22"/>
        <v>170</v>
      </c>
      <c r="AQ482" s="31">
        <f t="shared" si="23"/>
        <v>17</v>
      </c>
    </row>
    <row r="483" spans="1:43">
      <c r="A483" s="12">
        <v>2016</v>
      </c>
      <c r="B483" s="12">
        <v>4</v>
      </c>
      <c r="C483" s="12" t="s">
        <v>588</v>
      </c>
      <c r="D483" s="14" t="s">
        <v>62</v>
      </c>
      <c r="E483" s="29" t="s">
        <v>388</v>
      </c>
      <c r="F483" s="15" t="s">
        <v>901</v>
      </c>
      <c r="G483" s="13" t="s">
        <v>24</v>
      </c>
      <c r="H483" s="13">
        <v>2016</v>
      </c>
      <c r="I483" s="9">
        <v>2028</v>
      </c>
      <c r="J483" s="4">
        <f t="shared" si="21"/>
        <v>12</v>
      </c>
      <c r="K483" s="4">
        <v>13</v>
      </c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>
        <v>1</v>
      </c>
      <c r="AE483" s="22">
        <v>2</v>
      </c>
      <c r="AF483" s="22">
        <v>2</v>
      </c>
      <c r="AG483" s="22"/>
      <c r="AH483" s="22"/>
      <c r="AI483" s="22"/>
      <c r="AJ483" s="22"/>
      <c r="AK483" s="22"/>
      <c r="AL483" s="22"/>
      <c r="AM483" s="22"/>
      <c r="AN483" s="22"/>
      <c r="AO483" s="22"/>
      <c r="AP483" s="41">
        <f t="shared" si="22"/>
        <v>170</v>
      </c>
      <c r="AQ483" s="31">
        <f t="shared" si="23"/>
        <v>14.166666666666666</v>
      </c>
    </row>
    <row r="484" spans="1:43">
      <c r="A484" s="16">
        <v>2034</v>
      </c>
      <c r="B484" s="16">
        <v>32</v>
      </c>
      <c r="C484" s="16"/>
      <c r="D484" s="17" t="s">
        <v>54</v>
      </c>
      <c r="E484" s="6" t="s">
        <v>1279</v>
      </c>
      <c r="F484" s="17" t="s">
        <v>899</v>
      </c>
      <c r="G484" s="4" t="s">
        <v>5</v>
      </c>
      <c r="H484" s="4">
        <v>2034</v>
      </c>
      <c r="I484" s="4"/>
      <c r="J484" s="4" t="str">
        <f t="shared" si="21"/>
        <v>en cours</v>
      </c>
      <c r="K484" s="4">
        <v>0</v>
      </c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>
        <v>0</v>
      </c>
      <c r="AE484" s="22">
        <v>2</v>
      </c>
      <c r="AF484" s="22">
        <v>7</v>
      </c>
      <c r="AG484" s="22"/>
      <c r="AH484" s="22"/>
      <c r="AI484" s="22"/>
      <c r="AJ484" s="22"/>
      <c r="AK484" s="22"/>
      <c r="AL484" s="22"/>
      <c r="AM484" s="22"/>
      <c r="AN484" s="22"/>
      <c r="AO484" s="22"/>
      <c r="AP484" s="41">
        <f t="shared" si="22"/>
        <v>170</v>
      </c>
      <c r="AQ484" s="31">
        <f t="shared" si="23"/>
        <v>14.166666666666666</v>
      </c>
    </row>
    <row r="485" spans="1:43">
      <c r="A485" s="16">
        <v>2034</v>
      </c>
      <c r="B485" s="16">
        <v>26</v>
      </c>
      <c r="C485" s="16"/>
      <c r="D485" s="17" t="s">
        <v>57</v>
      </c>
      <c r="E485" s="6" t="s">
        <v>1591</v>
      </c>
      <c r="F485" s="17" t="s">
        <v>899</v>
      </c>
      <c r="G485" s="4" t="s">
        <v>8</v>
      </c>
      <c r="H485" s="4">
        <v>2034</v>
      </c>
      <c r="I485" s="4">
        <v>2046</v>
      </c>
      <c r="J485" s="4">
        <f t="shared" si="21"/>
        <v>12</v>
      </c>
      <c r="K485" s="4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>
        <v>0</v>
      </c>
      <c r="AE485" s="22">
        <v>2</v>
      </c>
      <c r="AF485" s="22">
        <v>7</v>
      </c>
      <c r="AG485" s="22"/>
      <c r="AH485" s="22"/>
      <c r="AI485" s="22"/>
      <c r="AJ485" s="22"/>
      <c r="AK485" s="22"/>
      <c r="AL485" s="22"/>
      <c r="AM485" s="22"/>
      <c r="AN485" s="22"/>
      <c r="AO485" s="22"/>
      <c r="AP485" s="41">
        <f t="shared" si="22"/>
        <v>170</v>
      </c>
      <c r="AQ485" s="31">
        <f t="shared" si="23"/>
        <v>14.166666666666666</v>
      </c>
    </row>
    <row r="486" spans="1:43">
      <c r="A486" s="16">
        <v>2019</v>
      </c>
      <c r="B486" s="16">
        <v>54</v>
      </c>
      <c r="C486" s="16" t="s">
        <v>630</v>
      </c>
      <c r="D486" s="6" t="s">
        <v>55</v>
      </c>
      <c r="E486" s="5" t="s">
        <v>640</v>
      </c>
      <c r="F486" s="16" t="s">
        <v>899</v>
      </c>
      <c r="G486" s="16" t="s">
        <v>639</v>
      </c>
      <c r="H486" s="13">
        <v>2019</v>
      </c>
      <c r="I486" s="4">
        <v>2033</v>
      </c>
      <c r="J486" s="4">
        <f t="shared" si="21"/>
        <v>14</v>
      </c>
      <c r="K486" s="4">
        <v>0</v>
      </c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>
        <v>0</v>
      </c>
      <c r="AE486" s="22">
        <v>3</v>
      </c>
      <c r="AF486" s="22">
        <v>2</v>
      </c>
      <c r="AG486" s="22"/>
      <c r="AH486" s="22"/>
      <c r="AI486" s="22"/>
      <c r="AJ486" s="22"/>
      <c r="AK486" s="22"/>
      <c r="AL486" s="22"/>
      <c r="AM486" s="22"/>
      <c r="AN486" s="22"/>
      <c r="AO486" s="22"/>
      <c r="AP486" s="41">
        <f t="shared" si="22"/>
        <v>170</v>
      </c>
      <c r="AQ486" s="31">
        <f t="shared" si="23"/>
        <v>12.142857142857142</v>
      </c>
    </row>
    <row r="487" spans="1:43">
      <c r="A487" s="16">
        <v>2024</v>
      </c>
      <c r="B487" s="16">
        <v>8</v>
      </c>
      <c r="C487" s="16"/>
      <c r="D487" s="33" t="s">
        <v>65</v>
      </c>
      <c r="E487" s="37" t="s">
        <v>1051</v>
      </c>
      <c r="F487" s="17"/>
      <c r="G487" s="16" t="s">
        <v>8</v>
      </c>
      <c r="H487" s="4">
        <v>2024</v>
      </c>
      <c r="I487" s="4">
        <v>2038</v>
      </c>
      <c r="J487" s="4">
        <f t="shared" si="21"/>
        <v>14</v>
      </c>
      <c r="K487" s="4">
        <v>0</v>
      </c>
      <c r="L487" s="4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>
        <v>1</v>
      </c>
      <c r="AF487" s="22">
        <v>7</v>
      </c>
      <c r="AG487" s="22"/>
      <c r="AH487" s="22"/>
      <c r="AI487" s="22"/>
      <c r="AJ487" s="22"/>
      <c r="AK487" s="22"/>
      <c r="AL487" s="22">
        <v>1</v>
      </c>
      <c r="AM487" s="22"/>
      <c r="AN487" s="22"/>
      <c r="AO487" s="22"/>
      <c r="AP487" s="41">
        <f t="shared" si="22"/>
        <v>170</v>
      </c>
      <c r="AQ487" s="31">
        <f t="shared" si="23"/>
        <v>12.142857142857142</v>
      </c>
    </row>
    <row r="488" spans="1:43">
      <c r="A488" s="16">
        <v>2031</v>
      </c>
      <c r="B488" s="16">
        <v>2</v>
      </c>
      <c r="C488" s="16"/>
      <c r="D488" s="17" t="s">
        <v>38</v>
      </c>
      <c r="E488" s="6" t="s">
        <v>1741</v>
      </c>
      <c r="F488" s="17" t="s">
        <v>900</v>
      </c>
      <c r="G488" s="4" t="s">
        <v>10</v>
      </c>
      <c r="H488" s="4">
        <v>2031</v>
      </c>
      <c r="I488" s="4"/>
      <c r="J488" s="4" t="str">
        <f t="shared" si="21"/>
        <v>en cours</v>
      </c>
      <c r="K488" s="4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>
        <v>1</v>
      </c>
      <c r="AE488" s="22">
        <v>1</v>
      </c>
      <c r="AF488" s="22">
        <v>7</v>
      </c>
      <c r="AG488" s="22"/>
      <c r="AH488" s="22"/>
      <c r="AI488" s="22"/>
      <c r="AJ488" s="22"/>
      <c r="AK488" s="22"/>
      <c r="AL488" s="22"/>
      <c r="AM488" s="22"/>
      <c r="AN488" s="22"/>
      <c r="AO488" s="22"/>
      <c r="AP488" s="41">
        <f t="shared" si="22"/>
        <v>170</v>
      </c>
      <c r="AQ488" s="31">
        <f t="shared" si="23"/>
        <v>11.333333333333334</v>
      </c>
    </row>
    <row r="489" spans="1:43">
      <c r="A489" s="16">
        <v>2024</v>
      </c>
      <c r="B489" s="16">
        <v>51</v>
      </c>
      <c r="C489" s="16"/>
      <c r="D489" s="32" t="s">
        <v>55</v>
      </c>
      <c r="E489" s="37" t="s">
        <v>1070</v>
      </c>
      <c r="F489" s="17"/>
      <c r="G489" s="16" t="s">
        <v>10</v>
      </c>
      <c r="H489" s="4">
        <v>2024</v>
      </c>
      <c r="I489" s="9">
        <v>2039</v>
      </c>
      <c r="J489" s="4">
        <f t="shared" si="21"/>
        <v>15</v>
      </c>
      <c r="K489" s="4">
        <v>13</v>
      </c>
      <c r="L489" s="4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>
        <v>1</v>
      </c>
      <c r="AF489" s="22">
        <v>7</v>
      </c>
      <c r="AG489" s="22"/>
      <c r="AH489" s="22"/>
      <c r="AI489" s="22"/>
      <c r="AJ489" s="22">
        <v>1</v>
      </c>
      <c r="AK489" s="22"/>
      <c r="AL489" s="22"/>
      <c r="AM489" s="22"/>
      <c r="AN489" s="22"/>
      <c r="AO489" s="22"/>
      <c r="AP489" s="41">
        <f t="shared" si="22"/>
        <v>170</v>
      </c>
      <c r="AQ489" s="31">
        <f t="shared" si="23"/>
        <v>11.333333333333334</v>
      </c>
    </row>
    <row r="490" spans="1:43">
      <c r="A490" s="16">
        <v>2027</v>
      </c>
      <c r="B490" s="16">
        <v>35</v>
      </c>
      <c r="C490" s="16"/>
      <c r="D490" s="17" t="s">
        <v>57</v>
      </c>
      <c r="E490" s="6" t="s">
        <v>1179</v>
      </c>
      <c r="F490" s="17" t="s">
        <v>903</v>
      </c>
      <c r="G490" s="4" t="s">
        <v>10</v>
      </c>
      <c r="H490" s="4">
        <v>2027</v>
      </c>
      <c r="I490" s="4">
        <v>2043</v>
      </c>
      <c r="J490" s="4">
        <f t="shared" si="21"/>
        <v>16</v>
      </c>
      <c r="K490" s="4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>
        <v>1</v>
      </c>
      <c r="AE490" s="22">
        <v>1</v>
      </c>
      <c r="AF490" s="22">
        <v>7</v>
      </c>
      <c r="AG490" s="22"/>
      <c r="AH490" s="22"/>
      <c r="AI490" s="22"/>
      <c r="AJ490" s="22"/>
      <c r="AK490" s="22"/>
      <c r="AL490" s="22"/>
      <c r="AM490" s="22"/>
      <c r="AN490" s="22"/>
      <c r="AO490" s="22"/>
      <c r="AP490" s="41">
        <f t="shared" si="22"/>
        <v>170</v>
      </c>
      <c r="AQ490" s="31">
        <f t="shared" si="23"/>
        <v>10.625</v>
      </c>
    </row>
    <row r="491" spans="1:43">
      <c r="A491" s="12">
        <v>2005</v>
      </c>
      <c r="B491" s="12">
        <v>15</v>
      </c>
      <c r="C491" s="12" t="s">
        <v>589</v>
      </c>
      <c r="D491" s="14" t="s">
        <v>64</v>
      </c>
      <c r="E491" s="36" t="s">
        <v>81</v>
      </c>
      <c r="F491" s="16" t="s">
        <v>899</v>
      </c>
      <c r="G491" s="13" t="s">
        <v>10</v>
      </c>
      <c r="H491" s="13">
        <v>2005</v>
      </c>
      <c r="I491" s="8">
        <v>2007</v>
      </c>
      <c r="J491" s="4">
        <f t="shared" si="21"/>
        <v>2</v>
      </c>
      <c r="K491" s="4" t="s">
        <v>685</v>
      </c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7"/>
      <c r="Z491" s="22"/>
      <c r="AA491" s="22"/>
      <c r="AB491" s="22"/>
      <c r="AC491" s="22"/>
      <c r="AD491" s="22">
        <v>1</v>
      </c>
      <c r="AE491" s="22">
        <v>1</v>
      </c>
      <c r="AF491" s="22">
        <v>6</v>
      </c>
      <c r="AG491" s="22"/>
      <c r="AH491" s="22"/>
      <c r="AI491" s="22"/>
      <c r="AJ491" s="22"/>
      <c r="AK491" s="22"/>
      <c r="AL491" s="22"/>
      <c r="AM491" s="22"/>
      <c r="AN491" s="22"/>
      <c r="AO491" s="22"/>
      <c r="AP491" s="41">
        <f t="shared" si="22"/>
        <v>160</v>
      </c>
      <c r="AQ491" s="31">
        <f t="shared" si="23"/>
        <v>80</v>
      </c>
    </row>
    <row r="492" spans="1:43">
      <c r="A492" s="16">
        <v>2040</v>
      </c>
      <c r="B492" s="16">
        <v>23</v>
      </c>
      <c r="C492" s="16"/>
      <c r="D492" s="17" t="s">
        <v>42</v>
      </c>
      <c r="E492" s="6" t="s">
        <v>1578</v>
      </c>
      <c r="F492" s="17" t="s">
        <v>899</v>
      </c>
      <c r="G492" s="4" t="s">
        <v>8</v>
      </c>
      <c r="H492" s="4">
        <v>2040</v>
      </c>
      <c r="I492" s="4"/>
      <c r="J492" s="4" t="str">
        <f t="shared" si="21"/>
        <v>en cours</v>
      </c>
      <c r="K492" s="4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>
        <v>1</v>
      </c>
      <c r="AE492" s="22">
        <v>1</v>
      </c>
      <c r="AF492" s="22">
        <v>6</v>
      </c>
      <c r="AG492" s="22"/>
      <c r="AH492" s="22"/>
      <c r="AI492" s="22"/>
      <c r="AJ492" s="22"/>
      <c r="AK492" s="22"/>
      <c r="AL492" s="22"/>
      <c r="AM492" s="22"/>
      <c r="AN492" s="22"/>
      <c r="AO492" s="22"/>
      <c r="AP492" s="41">
        <f t="shared" si="22"/>
        <v>160</v>
      </c>
      <c r="AQ492" s="31">
        <f t="shared" si="23"/>
        <v>26.666666666666668</v>
      </c>
    </row>
    <row r="493" spans="1:43">
      <c r="A493" s="16">
        <v>2030</v>
      </c>
      <c r="B493" s="16">
        <v>9</v>
      </c>
      <c r="C493" s="16"/>
      <c r="D493" s="17" t="s">
        <v>48</v>
      </c>
      <c r="E493" s="6" t="s">
        <v>1197</v>
      </c>
      <c r="F493" s="17"/>
      <c r="G493" s="4" t="s">
        <v>24</v>
      </c>
      <c r="H493" s="4">
        <v>2030</v>
      </c>
      <c r="I493" s="8">
        <v>2036</v>
      </c>
      <c r="J493" s="4">
        <f t="shared" si="21"/>
        <v>6</v>
      </c>
      <c r="K493" s="4">
        <v>0</v>
      </c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>
        <v>1</v>
      </c>
      <c r="AE493" s="22">
        <v>1</v>
      </c>
      <c r="AF493" s="22">
        <v>6</v>
      </c>
      <c r="AG493" s="22"/>
      <c r="AH493" s="22"/>
      <c r="AI493" s="22"/>
      <c r="AJ493" s="22"/>
      <c r="AK493" s="22"/>
      <c r="AL493" s="22"/>
      <c r="AM493" s="22"/>
      <c r="AN493" s="22"/>
      <c r="AO493" s="22"/>
      <c r="AP493" s="41">
        <f t="shared" si="22"/>
        <v>160</v>
      </c>
      <c r="AQ493" s="31">
        <f t="shared" si="23"/>
        <v>26.666666666666668</v>
      </c>
    </row>
    <row r="494" spans="1:43">
      <c r="A494" s="12">
        <v>2010</v>
      </c>
      <c r="B494" s="12">
        <v>27</v>
      </c>
      <c r="C494" s="12" t="s">
        <v>587</v>
      </c>
      <c r="D494" s="14" t="s">
        <v>37</v>
      </c>
      <c r="E494" s="29" t="s">
        <v>238</v>
      </c>
      <c r="F494" s="15" t="s">
        <v>899</v>
      </c>
      <c r="G494" s="13" t="s">
        <v>5</v>
      </c>
      <c r="H494" s="13">
        <v>2010</v>
      </c>
      <c r="I494" s="8">
        <v>2017</v>
      </c>
      <c r="J494" s="4">
        <f t="shared" si="21"/>
        <v>7</v>
      </c>
      <c r="K494" s="4" t="s">
        <v>685</v>
      </c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>
        <v>1</v>
      </c>
      <c r="AE494" s="22">
        <v>1</v>
      </c>
      <c r="AF494" s="22">
        <v>6</v>
      </c>
      <c r="AG494" s="22"/>
      <c r="AH494" s="22"/>
      <c r="AI494" s="22"/>
      <c r="AJ494" s="22"/>
      <c r="AK494" s="22"/>
      <c r="AL494" s="22"/>
      <c r="AM494" s="22"/>
      <c r="AN494" s="22"/>
      <c r="AO494" s="22"/>
      <c r="AP494" s="41">
        <f t="shared" si="22"/>
        <v>160</v>
      </c>
      <c r="AQ494" s="31">
        <f t="shared" si="23"/>
        <v>22.857142857142858</v>
      </c>
    </row>
    <row r="495" spans="1:43">
      <c r="A495" s="16">
        <v>1998</v>
      </c>
      <c r="B495" s="16">
        <v>34</v>
      </c>
      <c r="C495" s="16" t="s">
        <v>630</v>
      </c>
      <c r="D495" s="17"/>
      <c r="E495" s="6" t="s">
        <v>816</v>
      </c>
      <c r="F495" s="17" t="s">
        <v>899</v>
      </c>
      <c r="G495" s="4" t="s">
        <v>10</v>
      </c>
      <c r="H495" s="4">
        <v>2003</v>
      </c>
      <c r="I495" s="4">
        <v>2010</v>
      </c>
      <c r="J495" s="4">
        <f t="shared" si="21"/>
        <v>7</v>
      </c>
      <c r="K495" s="4" t="s">
        <v>685</v>
      </c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>
        <v>1</v>
      </c>
      <c r="AE495" s="22">
        <v>1</v>
      </c>
      <c r="AF495" s="22">
        <v>6</v>
      </c>
      <c r="AG495" s="22"/>
      <c r="AH495" s="22"/>
      <c r="AI495" s="22"/>
      <c r="AJ495" s="22"/>
      <c r="AK495" s="22"/>
      <c r="AL495" s="22"/>
      <c r="AM495" s="22"/>
      <c r="AN495" s="22"/>
      <c r="AO495" s="22"/>
      <c r="AP495" s="41">
        <f t="shared" si="22"/>
        <v>160</v>
      </c>
      <c r="AQ495" s="31">
        <f t="shared" si="23"/>
        <v>22.857142857142858</v>
      </c>
    </row>
    <row r="496" spans="1:43">
      <c r="A496" s="16">
        <v>1997</v>
      </c>
      <c r="B496" s="16">
        <v>8</v>
      </c>
      <c r="C496" s="16" t="s">
        <v>590</v>
      </c>
      <c r="D496" s="17"/>
      <c r="E496" s="5" t="s">
        <v>800</v>
      </c>
      <c r="F496" s="16" t="s">
        <v>899</v>
      </c>
      <c r="G496" s="4" t="s">
        <v>5</v>
      </c>
      <c r="H496" s="4">
        <v>2003</v>
      </c>
      <c r="I496" s="4">
        <v>2011</v>
      </c>
      <c r="J496" s="4">
        <f t="shared" si="21"/>
        <v>8</v>
      </c>
      <c r="K496" s="4" t="s">
        <v>685</v>
      </c>
      <c r="L496" s="22">
        <v>1</v>
      </c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>
        <v>0</v>
      </c>
      <c r="AE496" s="22">
        <v>1</v>
      </c>
      <c r="AF496" s="22">
        <v>6</v>
      </c>
      <c r="AG496" s="22"/>
      <c r="AH496" s="22"/>
      <c r="AI496" s="22"/>
      <c r="AJ496" s="22"/>
      <c r="AK496" s="22"/>
      <c r="AL496" s="22"/>
      <c r="AM496" s="22"/>
      <c r="AN496" s="22"/>
      <c r="AO496" s="22"/>
      <c r="AP496" s="41">
        <f t="shared" si="22"/>
        <v>160</v>
      </c>
      <c r="AQ496" s="31">
        <f t="shared" si="23"/>
        <v>20</v>
      </c>
    </row>
    <row r="497" spans="1:43">
      <c r="A497" s="12">
        <v>2011</v>
      </c>
      <c r="B497" s="12">
        <v>26</v>
      </c>
      <c r="C497" s="12" t="s">
        <v>587</v>
      </c>
      <c r="D497" s="14" t="s">
        <v>52</v>
      </c>
      <c r="E497" s="29" t="s">
        <v>266</v>
      </c>
      <c r="F497" s="15" t="s">
        <v>899</v>
      </c>
      <c r="G497" s="13" t="s">
        <v>10</v>
      </c>
      <c r="H497" s="13">
        <v>2011</v>
      </c>
      <c r="I497" s="8">
        <v>2019</v>
      </c>
      <c r="J497" s="4">
        <f t="shared" si="21"/>
        <v>8</v>
      </c>
      <c r="K497" s="4" t="s">
        <v>685</v>
      </c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>
        <v>1</v>
      </c>
      <c r="AE497" s="22">
        <v>1</v>
      </c>
      <c r="AF497" s="22">
        <v>6</v>
      </c>
      <c r="AG497" s="22"/>
      <c r="AH497" s="22"/>
      <c r="AI497" s="22"/>
      <c r="AJ497" s="22"/>
      <c r="AK497" s="22"/>
      <c r="AL497" s="22"/>
      <c r="AM497" s="22"/>
      <c r="AN497" s="22"/>
      <c r="AO497" s="22"/>
      <c r="AP497" s="41">
        <f t="shared" si="22"/>
        <v>160</v>
      </c>
      <c r="AQ497" s="31">
        <f t="shared" si="23"/>
        <v>20</v>
      </c>
    </row>
    <row r="498" spans="1:43">
      <c r="A498" s="12">
        <v>2018</v>
      </c>
      <c r="B498" s="12">
        <v>13</v>
      </c>
      <c r="C498" s="12" t="s">
        <v>590</v>
      </c>
      <c r="D498" s="14" t="s">
        <v>45</v>
      </c>
      <c r="E498" s="29" t="s">
        <v>455</v>
      </c>
      <c r="F498" s="16" t="s">
        <v>899</v>
      </c>
      <c r="G498" s="13" t="s">
        <v>3</v>
      </c>
      <c r="H498" s="13">
        <v>2018</v>
      </c>
      <c r="I498" s="8">
        <v>2027</v>
      </c>
      <c r="J498" s="4">
        <f t="shared" si="21"/>
        <v>9</v>
      </c>
      <c r="K498" s="4">
        <v>2</v>
      </c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>
        <v>1</v>
      </c>
      <c r="AE498" s="22">
        <v>1</v>
      </c>
      <c r="AF498" s="22">
        <v>6</v>
      </c>
      <c r="AG498" s="22"/>
      <c r="AH498" s="22"/>
      <c r="AI498" s="22"/>
      <c r="AJ498" s="22"/>
      <c r="AK498" s="22"/>
      <c r="AL498" s="22"/>
      <c r="AM498" s="22"/>
      <c r="AN498" s="22"/>
      <c r="AO498" s="22"/>
      <c r="AP498" s="41">
        <f t="shared" si="22"/>
        <v>160</v>
      </c>
      <c r="AQ498" s="31">
        <f t="shared" si="23"/>
        <v>17.777777777777779</v>
      </c>
    </row>
    <row r="499" spans="1:43">
      <c r="A499" s="16">
        <v>2037</v>
      </c>
      <c r="B499" s="16">
        <v>9</v>
      </c>
      <c r="C499" s="16"/>
      <c r="D499" s="17" t="s">
        <v>42</v>
      </c>
      <c r="E499" s="6" t="s">
        <v>1579</v>
      </c>
      <c r="F499" s="17" t="s">
        <v>899</v>
      </c>
      <c r="G499" s="4" t="s">
        <v>10</v>
      </c>
      <c r="H499" s="4">
        <v>2037</v>
      </c>
      <c r="I499" s="4"/>
      <c r="J499" s="4" t="str">
        <f t="shared" si="21"/>
        <v>en cours</v>
      </c>
      <c r="K499" s="4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>
        <v>1</v>
      </c>
      <c r="AE499" s="22">
        <v>1</v>
      </c>
      <c r="AF499" s="22">
        <v>6</v>
      </c>
      <c r="AG499" s="22"/>
      <c r="AH499" s="22"/>
      <c r="AI499" s="22"/>
      <c r="AJ499" s="22"/>
      <c r="AK499" s="22"/>
      <c r="AL499" s="22"/>
      <c r="AM499" s="22"/>
      <c r="AN499" s="22"/>
      <c r="AO499" s="22"/>
      <c r="AP499" s="41">
        <f t="shared" si="22"/>
        <v>160</v>
      </c>
      <c r="AQ499" s="31">
        <f t="shared" si="23"/>
        <v>17.777777777777779</v>
      </c>
    </row>
    <row r="500" spans="1:43">
      <c r="A500" s="16">
        <v>2000</v>
      </c>
      <c r="B500" s="16">
        <v>8</v>
      </c>
      <c r="C500" s="16" t="s">
        <v>590</v>
      </c>
      <c r="D500" s="17"/>
      <c r="E500" s="5" t="s">
        <v>780</v>
      </c>
      <c r="F500" s="15" t="s">
        <v>899</v>
      </c>
      <c r="G500" s="4" t="s">
        <v>10</v>
      </c>
      <c r="H500" s="4">
        <v>2003</v>
      </c>
      <c r="I500" s="4">
        <v>2014</v>
      </c>
      <c r="J500" s="4">
        <f t="shared" si="21"/>
        <v>11</v>
      </c>
      <c r="K500" s="4" t="s">
        <v>685</v>
      </c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>
        <v>1</v>
      </c>
      <c r="AE500" s="22">
        <v>1</v>
      </c>
      <c r="AF500" s="22">
        <v>6</v>
      </c>
      <c r="AG500" s="22"/>
      <c r="AH500" s="22"/>
      <c r="AI500" s="22"/>
      <c r="AJ500" s="22"/>
      <c r="AK500" s="22"/>
      <c r="AL500" s="22"/>
      <c r="AM500" s="22"/>
      <c r="AN500" s="22"/>
      <c r="AO500" s="22"/>
      <c r="AP500" s="41">
        <f t="shared" si="22"/>
        <v>160</v>
      </c>
      <c r="AQ500" s="31">
        <f t="shared" si="23"/>
        <v>14.545454545454545</v>
      </c>
    </row>
    <row r="501" spans="1:43">
      <c r="A501" s="16">
        <v>2035</v>
      </c>
      <c r="B501" s="16">
        <v>10</v>
      </c>
      <c r="C501" s="16"/>
      <c r="D501" s="17" t="s">
        <v>47</v>
      </c>
      <c r="E501" s="6" t="s">
        <v>1630</v>
      </c>
      <c r="F501" s="17" t="s">
        <v>902</v>
      </c>
      <c r="G501" s="4" t="s">
        <v>3</v>
      </c>
      <c r="H501" s="4">
        <v>2035</v>
      </c>
      <c r="I501" s="4"/>
      <c r="J501" s="4" t="str">
        <f t="shared" si="21"/>
        <v>en cours</v>
      </c>
      <c r="K501" s="4">
        <v>7</v>
      </c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>
        <v>1</v>
      </c>
      <c r="AE501" s="22">
        <v>1</v>
      </c>
      <c r="AF501" s="22">
        <v>6</v>
      </c>
      <c r="AG501" s="22"/>
      <c r="AH501" s="22"/>
      <c r="AI501" s="22"/>
      <c r="AJ501" s="22"/>
      <c r="AK501" s="22"/>
      <c r="AL501" s="22"/>
      <c r="AM501" s="22"/>
      <c r="AN501" s="22"/>
      <c r="AO501" s="22"/>
      <c r="AP501" s="41">
        <f t="shared" si="22"/>
        <v>160</v>
      </c>
      <c r="AQ501" s="31">
        <f t="shared" si="23"/>
        <v>14.545454545454545</v>
      </c>
    </row>
    <row r="502" spans="1:43">
      <c r="A502" s="16">
        <v>2029</v>
      </c>
      <c r="B502" s="16">
        <v>51</v>
      </c>
      <c r="C502" s="16"/>
      <c r="D502" s="17" t="s">
        <v>55</v>
      </c>
      <c r="E502" s="6" t="s">
        <v>1198</v>
      </c>
      <c r="F502" s="17" t="s">
        <v>899</v>
      </c>
      <c r="G502" s="4" t="s">
        <v>8</v>
      </c>
      <c r="H502" s="4">
        <v>2029</v>
      </c>
      <c r="I502" s="8">
        <v>2042</v>
      </c>
      <c r="J502" s="4">
        <f t="shared" si="21"/>
        <v>13</v>
      </c>
      <c r="K502" s="4">
        <v>0</v>
      </c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>
        <v>1</v>
      </c>
      <c r="AE502" s="22">
        <v>1</v>
      </c>
      <c r="AF502" s="22">
        <v>6</v>
      </c>
      <c r="AG502" s="22"/>
      <c r="AH502" s="22"/>
      <c r="AI502" s="22"/>
      <c r="AJ502" s="22"/>
      <c r="AK502" s="22"/>
      <c r="AL502" s="22"/>
      <c r="AM502" s="22"/>
      <c r="AN502" s="22"/>
      <c r="AO502" s="22"/>
      <c r="AP502" s="41">
        <f t="shared" si="22"/>
        <v>160</v>
      </c>
      <c r="AQ502" s="31">
        <f t="shared" si="23"/>
        <v>12.307692307692308</v>
      </c>
    </row>
    <row r="503" spans="1:43">
      <c r="A503" s="12">
        <v>2011</v>
      </c>
      <c r="B503" s="12">
        <v>13</v>
      </c>
      <c r="C503" s="12" t="s">
        <v>590</v>
      </c>
      <c r="D503" s="14" t="s">
        <v>65</v>
      </c>
      <c r="E503" s="29" t="s">
        <v>253</v>
      </c>
      <c r="F503" s="15" t="s">
        <v>899</v>
      </c>
      <c r="G503" s="13" t="s">
        <v>10</v>
      </c>
      <c r="H503" s="13">
        <v>2011</v>
      </c>
      <c r="I503" s="13">
        <v>2024</v>
      </c>
      <c r="J503" s="4">
        <f t="shared" si="21"/>
        <v>13</v>
      </c>
      <c r="K503" s="4">
        <v>14</v>
      </c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>
        <v>1</v>
      </c>
      <c r="AE503" s="22">
        <v>1</v>
      </c>
      <c r="AF503" s="22">
        <v>6</v>
      </c>
      <c r="AG503" s="22"/>
      <c r="AH503" s="22"/>
      <c r="AI503" s="22"/>
      <c r="AJ503" s="22"/>
      <c r="AK503" s="22"/>
      <c r="AL503" s="22"/>
      <c r="AM503" s="22"/>
      <c r="AN503" s="22"/>
      <c r="AO503" s="22"/>
      <c r="AP503" s="41">
        <f t="shared" si="22"/>
        <v>160</v>
      </c>
      <c r="AQ503" s="31">
        <f t="shared" si="23"/>
        <v>12.307692307692308</v>
      </c>
    </row>
    <row r="504" spans="1:43">
      <c r="A504" s="16">
        <v>2033</v>
      </c>
      <c r="B504" s="16">
        <v>30</v>
      </c>
      <c r="C504" s="16"/>
      <c r="D504" s="17" t="s">
        <v>63</v>
      </c>
      <c r="E504" s="6" t="s">
        <v>1734</v>
      </c>
      <c r="F504" s="17" t="s">
        <v>899</v>
      </c>
      <c r="G504" s="4" t="s">
        <v>8</v>
      </c>
      <c r="H504" s="4">
        <v>2033</v>
      </c>
      <c r="I504" s="4">
        <v>2046</v>
      </c>
      <c r="J504" s="4">
        <f t="shared" si="21"/>
        <v>13</v>
      </c>
      <c r="K504" s="4">
        <v>1</v>
      </c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>
        <v>1</v>
      </c>
      <c r="AE504" s="22">
        <v>1</v>
      </c>
      <c r="AF504" s="22">
        <v>6</v>
      </c>
      <c r="AG504" s="22"/>
      <c r="AH504" s="22"/>
      <c r="AI504" s="22"/>
      <c r="AJ504" s="22"/>
      <c r="AK504" s="22"/>
      <c r="AL504" s="22"/>
      <c r="AM504" s="22"/>
      <c r="AN504" s="22"/>
      <c r="AO504" s="22"/>
      <c r="AP504" s="41">
        <f t="shared" si="22"/>
        <v>160</v>
      </c>
      <c r="AQ504" s="31">
        <f t="shared" si="23"/>
        <v>12.307692307692308</v>
      </c>
    </row>
    <row r="505" spans="1:43">
      <c r="A505" s="16">
        <v>2027</v>
      </c>
      <c r="B505" s="16">
        <v>33</v>
      </c>
      <c r="C505" s="16"/>
      <c r="D505" s="17" t="s">
        <v>45</v>
      </c>
      <c r="E505" s="6" t="s">
        <v>1167</v>
      </c>
      <c r="F505" s="17"/>
      <c r="G505" s="4" t="s">
        <v>24</v>
      </c>
      <c r="H505" s="4">
        <v>2027</v>
      </c>
      <c r="I505" s="9">
        <v>2040</v>
      </c>
      <c r="J505" s="4">
        <f t="shared" si="21"/>
        <v>13</v>
      </c>
      <c r="K505" s="4">
        <v>5</v>
      </c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>
        <v>1</v>
      </c>
      <c r="AE505" s="22">
        <v>2</v>
      </c>
      <c r="AF505" s="22">
        <v>1</v>
      </c>
      <c r="AG505" s="22"/>
      <c r="AH505" s="22"/>
      <c r="AI505" s="22"/>
      <c r="AJ505" s="22"/>
      <c r="AK505" s="22"/>
      <c r="AL505" s="22"/>
      <c r="AM505" s="22"/>
      <c r="AN505" s="22"/>
      <c r="AO505" s="22"/>
      <c r="AP505" s="41">
        <f t="shared" si="22"/>
        <v>160</v>
      </c>
      <c r="AQ505" s="31">
        <f t="shared" si="23"/>
        <v>12.307692307692308</v>
      </c>
    </row>
    <row r="506" spans="1:43">
      <c r="A506" s="12">
        <v>2013</v>
      </c>
      <c r="B506" s="12">
        <v>28</v>
      </c>
      <c r="C506" s="12" t="s">
        <v>587</v>
      </c>
      <c r="D506" s="14" t="s">
        <v>59</v>
      </c>
      <c r="E506" s="29" t="s">
        <v>324</v>
      </c>
      <c r="F506" s="15" t="s">
        <v>899</v>
      </c>
      <c r="G506" s="13" t="s">
        <v>8</v>
      </c>
      <c r="H506" s="13">
        <v>2013</v>
      </c>
      <c r="I506" s="13">
        <v>2026</v>
      </c>
      <c r="J506" s="4">
        <f t="shared" si="21"/>
        <v>13</v>
      </c>
      <c r="K506" s="4">
        <v>5</v>
      </c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>
        <v>1</v>
      </c>
      <c r="AE506" s="22">
        <v>1</v>
      </c>
      <c r="AF506" s="22">
        <v>6</v>
      </c>
      <c r="AG506" s="22"/>
      <c r="AH506" s="22"/>
      <c r="AI506" s="22"/>
      <c r="AJ506" s="22"/>
      <c r="AK506" s="22"/>
      <c r="AL506" s="22"/>
      <c r="AM506" s="22"/>
      <c r="AN506" s="22"/>
      <c r="AO506" s="22"/>
      <c r="AP506" s="41">
        <f t="shared" si="22"/>
        <v>160</v>
      </c>
      <c r="AQ506" s="31">
        <f t="shared" si="23"/>
        <v>12.307692307692308</v>
      </c>
    </row>
    <row r="507" spans="1:43">
      <c r="A507" s="12">
        <v>2009</v>
      </c>
      <c r="B507" s="12">
        <v>8</v>
      </c>
      <c r="C507" s="12" t="s">
        <v>590</v>
      </c>
      <c r="D507" s="14" t="s">
        <v>38</v>
      </c>
      <c r="E507" s="29" t="s">
        <v>190</v>
      </c>
      <c r="F507" s="16" t="s">
        <v>899</v>
      </c>
      <c r="G507" s="13" t="s">
        <v>10</v>
      </c>
      <c r="H507" s="13">
        <v>2009</v>
      </c>
      <c r="I507" s="13">
        <v>2023</v>
      </c>
      <c r="J507" s="4">
        <f t="shared" si="21"/>
        <v>14</v>
      </c>
      <c r="K507" s="4">
        <v>22</v>
      </c>
      <c r="L507" s="22">
        <v>1</v>
      </c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>
        <v>0</v>
      </c>
      <c r="AE507" s="22">
        <v>1</v>
      </c>
      <c r="AF507" s="22">
        <v>6</v>
      </c>
      <c r="AG507" s="22"/>
      <c r="AH507" s="22"/>
      <c r="AI507" s="22"/>
      <c r="AJ507" s="22"/>
      <c r="AK507" s="22"/>
      <c r="AL507" s="22"/>
      <c r="AM507" s="22"/>
      <c r="AN507" s="22"/>
      <c r="AO507" s="22"/>
      <c r="AP507" s="41">
        <f t="shared" si="22"/>
        <v>160</v>
      </c>
      <c r="AQ507" s="31">
        <f t="shared" si="23"/>
        <v>11.428571428571429</v>
      </c>
    </row>
    <row r="508" spans="1:43">
      <c r="A508" s="16">
        <v>2000</v>
      </c>
      <c r="B508" s="16">
        <v>11</v>
      </c>
      <c r="C508" s="16" t="s">
        <v>590</v>
      </c>
      <c r="D508" s="17"/>
      <c r="E508" s="6" t="s">
        <v>762</v>
      </c>
      <c r="F508" s="17" t="s">
        <v>902</v>
      </c>
      <c r="G508" s="4" t="s">
        <v>3</v>
      </c>
      <c r="H508" s="4">
        <v>2003</v>
      </c>
      <c r="I508" s="4">
        <v>2017</v>
      </c>
      <c r="J508" s="4">
        <f t="shared" si="21"/>
        <v>14</v>
      </c>
      <c r="K508" s="4" t="s">
        <v>685</v>
      </c>
      <c r="L508" s="22"/>
      <c r="M508" s="22"/>
      <c r="N508" s="22"/>
      <c r="O508" s="22"/>
      <c r="P508" s="22"/>
      <c r="Q508" s="22"/>
      <c r="R508" s="22"/>
      <c r="S508" s="22"/>
      <c r="T508" s="22"/>
      <c r="U508" s="22">
        <v>1</v>
      </c>
      <c r="V508" s="22"/>
      <c r="W508" s="22"/>
      <c r="X508" s="22"/>
      <c r="Y508" s="22"/>
      <c r="Z508" s="22"/>
      <c r="AA508" s="22"/>
      <c r="AB508" s="22"/>
      <c r="AC508" s="22"/>
      <c r="AD508" s="22">
        <v>0</v>
      </c>
      <c r="AE508" s="22">
        <v>1</v>
      </c>
      <c r="AF508" s="22">
        <v>6</v>
      </c>
      <c r="AG508" s="22"/>
      <c r="AH508" s="22"/>
      <c r="AI508" s="22"/>
      <c r="AJ508" s="22"/>
      <c r="AK508" s="22"/>
      <c r="AL508" s="22"/>
      <c r="AM508" s="22"/>
      <c r="AN508" s="22"/>
      <c r="AO508" s="22"/>
      <c r="AP508" s="41">
        <f t="shared" si="22"/>
        <v>160</v>
      </c>
      <c r="AQ508" s="31">
        <f t="shared" si="23"/>
        <v>11.428571428571429</v>
      </c>
    </row>
    <row r="509" spans="1:43">
      <c r="A509" s="16">
        <v>2011</v>
      </c>
      <c r="B509" s="16">
        <v>31</v>
      </c>
      <c r="C509" s="16" t="s">
        <v>630</v>
      </c>
      <c r="D509" s="17" t="s">
        <v>52</v>
      </c>
      <c r="E509" s="29" t="s">
        <v>887</v>
      </c>
      <c r="F509" s="16" t="s">
        <v>899</v>
      </c>
      <c r="G509" s="4" t="s">
        <v>24</v>
      </c>
      <c r="H509" s="4">
        <v>2011</v>
      </c>
      <c r="I509" s="4">
        <v>2025</v>
      </c>
      <c r="J509" s="4">
        <f t="shared" si="21"/>
        <v>14</v>
      </c>
      <c r="K509" s="4">
        <v>42</v>
      </c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>
        <v>1</v>
      </c>
      <c r="AE509" s="22">
        <v>1</v>
      </c>
      <c r="AF509" s="22">
        <v>6</v>
      </c>
      <c r="AG509" s="22"/>
      <c r="AH509" s="22"/>
      <c r="AI509" s="22"/>
      <c r="AJ509" s="22"/>
      <c r="AK509" s="22"/>
      <c r="AL509" s="22"/>
      <c r="AM509" s="22"/>
      <c r="AN509" s="22"/>
      <c r="AO509" s="22"/>
      <c r="AP509" s="41">
        <f t="shared" si="22"/>
        <v>160</v>
      </c>
      <c r="AQ509" s="31">
        <f t="shared" si="23"/>
        <v>11.428571428571429</v>
      </c>
    </row>
    <row r="510" spans="1:43">
      <c r="A510" s="16">
        <v>2032</v>
      </c>
      <c r="B510" s="16">
        <v>12</v>
      </c>
      <c r="C510" s="16"/>
      <c r="D510" s="17" t="s">
        <v>51</v>
      </c>
      <c r="E510" s="6" t="s">
        <v>1276</v>
      </c>
      <c r="F510" s="17" t="s">
        <v>899</v>
      </c>
      <c r="G510" s="4" t="s">
        <v>5</v>
      </c>
      <c r="H510" s="4">
        <v>2032</v>
      </c>
      <c r="I510" s="9">
        <v>2046</v>
      </c>
      <c r="J510" s="4">
        <f t="shared" si="21"/>
        <v>14</v>
      </c>
      <c r="K510" s="4">
        <v>7</v>
      </c>
      <c r="L510" s="22"/>
      <c r="M510" s="22"/>
      <c r="N510" s="22"/>
      <c r="O510" s="22"/>
      <c r="P510" s="22"/>
      <c r="Q510" s="22"/>
      <c r="R510" s="22"/>
      <c r="S510" s="22"/>
      <c r="T510" s="22"/>
      <c r="U510" s="22">
        <v>1</v>
      </c>
      <c r="V510" s="22"/>
      <c r="W510" s="22"/>
      <c r="X510" s="22"/>
      <c r="Y510" s="22"/>
      <c r="Z510" s="22"/>
      <c r="AA510" s="22"/>
      <c r="AB510" s="22"/>
      <c r="AC510" s="22"/>
      <c r="AD510" s="22">
        <v>0</v>
      </c>
      <c r="AE510" s="22">
        <v>1</v>
      </c>
      <c r="AF510" s="22">
        <v>6</v>
      </c>
      <c r="AG510" s="22"/>
      <c r="AH510" s="22"/>
      <c r="AI510" s="22"/>
      <c r="AJ510" s="22"/>
      <c r="AK510" s="22"/>
      <c r="AL510" s="22"/>
      <c r="AM510" s="22"/>
      <c r="AN510" s="22"/>
      <c r="AO510" s="22"/>
      <c r="AP510" s="41">
        <f t="shared" si="22"/>
        <v>160</v>
      </c>
      <c r="AQ510" s="31">
        <f t="shared" si="23"/>
        <v>11.428571428571429</v>
      </c>
    </row>
    <row r="511" spans="1:43">
      <c r="A511" s="12">
        <v>2004</v>
      </c>
      <c r="B511" s="12">
        <v>17</v>
      </c>
      <c r="C511" s="12" t="s">
        <v>589</v>
      </c>
      <c r="D511" s="14" t="s">
        <v>48</v>
      </c>
      <c r="E511" s="5" t="s">
        <v>22</v>
      </c>
      <c r="F511" s="16" t="s">
        <v>899</v>
      </c>
      <c r="G511" s="13" t="s">
        <v>8</v>
      </c>
      <c r="H511" s="13">
        <v>2004</v>
      </c>
      <c r="I511" s="8">
        <v>2018</v>
      </c>
      <c r="J511" s="4">
        <f t="shared" si="21"/>
        <v>14</v>
      </c>
      <c r="K511" s="4" t="s">
        <v>685</v>
      </c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>
        <v>1</v>
      </c>
      <c r="AE511" s="22">
        <v>1</v>
      </c>
      <c r="AF511" s="22">
        <v>6</v>
      </c>
      <c r="AG511" s="22"/>
      <c r="AH511" s="22"/>
      <c r="AI511" s="22"/>
      <c r="AJ511" s="22"/>
      <c r="AK511" s="22"/>
      <c r="AL511" s="22"/>
      <c r="AM511" s="22"/>
      <c r="AN511" s="22"/>
      <c r="AO511" s="22"/>
      <c r="AP511" s="41">
        <f t="shared" si="22"/>
        <v>160</v>
      </c>
      <c r="AQ511" s="31">
        <f t="shared" si="23"/>
        <v>11.428571428571429</v>
      </c>
    </row>
    <row r="512" spans="1:43">
      <c r="A512" s="12">
        <v>2008</v>
      </c>
      <c r="B512" s="12">
        <v>9</v>
      </c>
      <c r="C512" s="12" t="s">
        <v>590</v>
      </c>
      <c r="D512" s="14" t="s">
        <v>48</v>
      </c>
      <c r="E512" s="29" t="s">
        <v>162</v>
      </c>
      <c r="F512" s="15" t="s">
        <v>899</v>
      </c>
      <c r="G512" s="13" t="s">
        <v>10</v>
      </c>
      <c r="H512" s="13">
        <v>2008</v>
      </c>
      <c r="I512" s="8">
        <v>2022</v>
      </c>
      <c r="J512" s="4">
        <f t="shared" si="21"/>
        <v>14</v>
      </c>
      <c r="K512" s="4" t="s">
        <v>685</v>
      </c>
      <c r="L512" s="22">
        <v>1</v>
      </c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>
        <v>0</v>
      </c>
      <c r="AE512" s="22">
        <v>1</v>
      </c>
      <c r="AF512" s="22">
        <v>6</v>
      </c>
      <c r="AG512" s="22"/>
      <c r="AH512" s="22"/>
      <c r="AI512" s="22"/>
      <c r="AJ512" s="22"/>
      <c r="AK512" s="22"/>
      <c r="AL512" s="22"/>
      <c r="AM512" s="22"/>
      <c r="AN512" s="22"/>
      <c r="AO512" s="22"/>
      <c r="AP512" s="41">
        <f t="shared" si="22"/>
        <v>160</v>
      </c>
      <c r="AQ512" s="31">
        <f t="shared" si="23"/>
        <v>11.428571428571429</v>
      </c>
    </row>
    <row r="513" spans="1:43">
      <c r="A513" s="12">
        <v>2010</v>
      </c>
      <c r="B513" s="12">
        <v>18</v>
      </c>
      <c r="C513" s="12" t="s">
        <v>589</v>
      </c>
      <c r="D513" s="14" t="s">
        <v>64</v>
      </c>
      <c r="E513" s="29" t="s">
        <v>229</v>
      </c>
      <c r="F513" s="15" t="s">
        <v>902</v>
      </c>
      <c r="G513" s="13" t="s">
        <v>5</v>
      </c>
      <c r="H513" s="13">
        <v>2010</v>
      </c>
      <c r="I513" s="9">
        <v>2024</v>
      </c>
      <c r="J513" s="4">
        <f t="shared" si="21"/>
        <v>14</v>
      </c>
      <c r="K513" s="4">
        <v>9</v>
      </c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>
        <v>0</v>
      </c>
      <c r="AE513" s="22">
        <v>1</v>
      </c>
      <c r="AF513" s="22">
        <v>6</v>
      </c>
      <c r="AG513" s="22"/>
      <c r="AH513" s="22"/>
      <c r="AI513" s="22"/>
      <c r="AJ513" s="22"/>
      <c r="AK513" s="22"/>
      <c r="AL513" s="22"/>
      <c r="AM513" s="22"/>
      <c r="AN513" s="22"/>
      <c r="AO513" s="22">
        <v>1</v>
      </c>
      <c r="AP513" s="41">
        <f t="shared" si="22"/>
        <v>160</v>
      </c>
      <c r="AQ513" s="31">
        <f t="shared" si="23"/>
        <v>11.428571428571429</v>
      </c>
    </row>
    <row r="514" spans="1:43">
      <c r="A514" s="12">
        <v>2008</v>
      </c>
      <c r="B514" s="12">
        <v>1</v>
      </c>
      <c r="C514" s="12" t="s">
        <v>588</v>
      </c>
      <c r="D514" s="14" t="s">
        <v>65</v>
      </c>
      <c r="E514" s="29" t="s">
        <v>154</v>
      </c>
      <c r="F514" s="15" t="s">
        <v>899</v>
      </c>
      <c r="G514" s="13" t="s">
        <v>5</v>
      </c>
      <c r="H514" s="13">
        <v>2008</v>
      </c>
      <c r="I514" s="13">
        <v>2023</v>
      </c>
      <c r="J514" s="4">
        <f t="shared" ref="J514:J577" si="24">IF(I514="","en cours",I514-H514)</f>
        <v>15</v>
      </c>
      <c r="K514" s="4">
        <v>36</v>
      </c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>
        <v>1</v>
      </c>
      <c r="AE514" s="22">
        <v>1</v>
      </c>
      <c r="AF514" s="22">
        <v>6</v>
      </c>
      <c r="AG514" s="22"/>
      <c r="AH514" s="22"/>
      <c r="AI514" s="22"/>
      <c r="AJ514" s="22"/>
      <c r="AK514" s="22"/>
      <c r="AL514" s="22"/>
      <c r="AM514" s="22"/>
      <c r="AN514" s="22"/>
      <c r="AO514" s="22"/>
      <c r="AP514" s="41">
        <f t="shared" ref="AP514:AP577" si="25">(L514*50)+(M514*100)+(N514*50)+(O514*100)+(Q514*500)+(R514*100)+(S514*200)+(T514*50)+(U514*50)+(X514*300)+(Y514*200)+(Z514*100)+(AA514*200)+(AB514*100)+(AC514*300)+(AD514*50)+(AE514*50)+(AF514*10)+(AG514*50)+(AH514*50)+(AI514*50)+(AJ514*50)+(AK514*50)+(AL514*50)+(AM514*50)+(AN514*50)+(AO514*50)</f>
        <v>160</v>
      </c>
      <c r="AQ514" s="31">
        <f t="shared" ref="AQ514:AQ577" si="26">IF(J514="en cours",AP514/(2046-H514),AP514/J514)</f>
        <v>10.666666666666666</v>
      </c>
    </row>
    <row r="515" spans="1:43">
      <c r="A515" s="16">
        <v>2030</v>
      </c>
      <c r="B515" s="16">
        <v>46</v>
      </c>
      <c r="C515" s="16"/>
      <c r="D515" s="17" t="s">
        <v>63</v>
      </c>
      <c r="E515" s="6" t="s">
        <v>1727</v>
      </c>
      <c r="F515" s="17" t="s">
        <v>899</v>
      </c>
      <c r="G515" s="4" t="s">
        <v>5</v>
      </c>
      <c r="H515" s="4">
        <v>2030</v>
      </c>
      <c r="I515" s="4"/>
      <c r="J515" s="4" t="str">
        <f t="shared" si="24"/>
        <v>en cours</v>
      </c>
      <c r="K515" s="4">
        <v>5</v>
      </c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>
        <v>1</v>
      </c>
      <c r="AE515" s="22">
        <v>1</v>
      </c>
      <c r="AF515" s="22">
        <v>6</v>
      </c>
      <c r="AG515" s="22"/>
      <c r="AH515" s="22"/>
      <c r="AI515" s="22"/>
      <c r="AJ515" s="22"/>
      <c r="AK515" s="22"/>
      <c r="AL515" s="22"/>
      <c r="AM515" s="22"/>
      <c r="AN515" s="22"/>
      <c r="AO515" s="22"/>
      <c r="AP515" s="41">
        <f t="shared" si="25"/>
        <v>160</v>
      </c>
      <c r="AQ515" s="31">
        <f t="shared" si="26"/>
        <v>10</v>
      </c>
    </row>
    <row r="516" spans="1:43">
      <c r="A516" s="16">
        <v>2010</v>
      </c>
      <c r="B516" s="16">
        <v>47</v>
      </c>
      <c r="C516" s="16" t="s">
        <v>630</v>
      </c>
      <c r="D516" s="17" t="s">
        <v>39</v>
      </c>
      <c r="E516" s="6" t="s">
        <v>964</v>
      </c>
      <c r="F516" s="17" t="s">
        <v>900</v>
      </c>
      <c r="G516" s="4" t="s">
        <v>3</v>
      </c>
      <c r="H516" s="4">
        <v>2010</v>
      </c>
      <c r="I516" s="8">
        <v>2026</v>
      </c>
      <c r="J516" s="4">
        <f t="shared" si="24"/>
        <v>16</v>
      </c>
      <c r="K516" s="4">
        <v>5</v>
      </c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>
        <v>1</v>
      </c>
      <c r="AE516" s="22">
        <v>1</v>
      </c>
      <c r="AF516" s="22">
        <v>6</v>
      </c>
      <c r="AG516" s="22"/>
      <c r="AH516" s="22"/>
      <c r="AI516" s="22"/>
      <c r="AJ516" s="22"/>
      <c r="AK516" s="22"/>
      <c r="AL516" s="22"/>
      <c r="AM516" s="22"/>
      <c r="AN516" s="22"/>
      <c r="AO516" s="22"/>
      <c r="AP516" s="41">
        <f t="shared" si="25"/>
        <v>160</v>
      </c>
      <c r="AQ516" s="31">
        <f t="shared" si="26"/>
        <v>10</v>
      </c>
    </row>
    <row r="517" spans="1:43">
      <c r="A517" s="12">
        <v>2011</v>
      </c>
      <c r="B517" s="12">
        <v>6</v>
      </c>
      <c r="C517" s="12" t="s">
        <v>590</v>
      </c>
      <c r="D517" s="14" t="s">
        <v>64</v>
      </c>
      <c r="E517" s="29" t="s">
        <v>246</v>
      </c>
      <c r="F517" s="15" t="s">
        <v>919</v>
      </c>
      <c r="G517" s="13" t="s">
        <v>5</v>
      </c>
      <c r="H517" s="13">
        <v>2011</v>
      </c>
      <c r="I517" s="13">
        <v>2029</v>
      </c>
      <c r="J517" s="4">
        <f t="shared" si="24"/>
        <v>18</v>
      </c>
      <c r="K517" s="4">
        <v>49</v>
      </c>
      <c r="L517" s="22"/>
      <c r="M517" s="22"/>
      <c r="N517" s="22">
        <v>1</v>
      </c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>
        <v>0</v>
      </c>
      <c r="AE517" s="22">
        <v>1</v>
      </c>
      <c r="AF517" s="22">
        <v>6</v>
      </c>
      <c r="AG517" s="22"/>
      <c r="AH517" s="22"/>
      <c r="AI517" s="22"/>
      <c r="AJ517" s="22"/>
      <c r="AK517" s="22"/>
      <c r="AL517" s="22"/>
      <c r="AM517" s="22"/>
      <c r="AN517" s="22"/>
      <c r="AO517" s="22"/>
      <c r="AP517" s="41">
        <f t="shared" si="25"/>
        <v>160</v>
      </c>
      <c r="AQ517" s="31">
        <f t="shared" si="26"/>
        <v>8.8888888888888893</v>
      </c>
    </row>
    <row r="518" spans="1:43">
      <c r="A518" s="12">
        <v>2008</v>
      </c>
      <c r="B518" s="12">
        <v>15</v>
      </c>
      <c r="C518" s="12" t="s">
        <v>589</v>
      </c>
      <c r="D518" s="14" t="s">
        <v>45</v>
      </c>
      <c r="E518" s="29" t="s">
        <v>168</v>
      </c>
      <c r="F518" s="15" t="s">
        <v>899</v>
      </c>
      <c r="G518" s="13" t="s">
        <v>3</v>
      </c>
      <c r="H518" s="13">
        <v>2008</v>
      </c>
      <c r="I518" s="13">
        <v>2027</v>
      </c>
      <c r="J518" s="4">
        <f t="shared" si="24"/>
        <v>19</v>
      </c>
      <c r="K518" s="4">
        <v>25</v>
      </c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>
        <v>1</v>
      </c>
      <c r="AE518" s="22">
        <v>1</v>
      </c>
      <c r="AF518" s="22">
        <v>6</v>
      </c>
      <c r="AG518" s="22"/>
      <c r="AH518" s="22"/>
      <c r="AI518" s="22"/>
      <c r="AJ518" s="22"/>
      <c r="AK518" s="22"/>
      <c r="AL518" s="22"/>
      <c r="AM518" s="22"/>
      <c r="AN518" s="22"/>
      <c r="AO518" s="22"/>
      <c r="AP518" s="41">
        <f t="shared" si="25"/>
        <v>160</v>
      </c>
      <c r="AQ518" s="31">
        <f t="shared" si="26"/>
        <v>8.4210526315789469</v>
      </c>
    </row>
    <row r="519" spans="1:43">
      <c r="A519" s="16">
        <v>1990</v>
      </c>
      <c r="B519" s="16">
        <v>2</v>
      </c>
      <c r="C519" s="16" t="s">
        <v>588</v>
      </c>
      <c r="D519" s="17"/>
      <c r="E519" s="5" t="s">
        <v>873</v>
      </c>
      <c r="F519" s="16" t="s">
        <v>899</v>
      </c>
      <c r="G519" s="4" t="s">
        <v>10</v>
      </c>
      <c r="H519" s="4">
        <v>2003</v>
      </c>
      <c r="I519" s="4">
        <v>2004</v>
      </c>
      <c r="J519" s="4">
        <f t="shared" si="24"/>
        <v>1</v>
      </c>
      <c r="K519" s="4">
        <v>13</v>
      </c>
      <c r="L519" s="22"/>
      <c r="M519" s="22"/>
      <c r="N519" s="22"/>
      <c r="O519" s="22">
        <v>1</v>
      </c>
      <c r="P519" s="22"/>
      <c r="Q519" s="22"/>
      <c r="R519" s="22"/>
      <c r="S519" s="22"/>
      <c r="T519" s="22"/>
      <c r="U519" s="22"/>
      <c r="V519" s="22" t="s">
        <v>595</v>
      </c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>
        <v>1</v>
      </c>
      <c r="AO519" s="22"/>
      <c r="AP519" s="41">
        <f t="shared" si="25"/>
        <v>150</v>
      </c>
      <c r="AQ519" s="31">
        <f t="shared" si="26"/>
        <v>150</v>
      </c>
    </row>
    <row r="520" spans="1:43">
      <c r="A520" s="16">
        <v>2010</v>
      </c>
      <c r="B520" s="16">
        <v>52</v>
      </c>
      <c r="C520" s="16" t="s">
        <v>630</v>
      </c>
      <c r="D520" s="16" t="s">
        <v>42</v>
      </c>
      <c r="E520" s="5" t="s">
        <v>651</v>
      </c>
      <c r="F520" s="16" t="s">
        <v>899</v>
      </c>
      <c r="G520" s="16" t="s">
        <v>642</v>
      </c>
      <c r="H520" s="13">
        <v>2010</v>
      </c>
      <c r="I520" s="9">
        <v>2013</v>
      </c>
      <c r="J520" s="4">
        <f t="shared" si="24"/>
        <v>3</v>
      </c>
      <c r="K520" s="4" t="s">
        <v>685</v>
      </c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>
        <v>1</v>
      </c>
      <c r="AE520" s="22">
        <v>2</v>
      </c>
      <c r="AF520" s="22">
        <v>0</v>
      </c>
      <c r="AG520" s="22"/>
      <c r="AH520" s="22"/>
      <c r="AI520" s="22"/>
      <c r="AJ520" s="22"/>
      <c r="AK520" s="22"/>
      <c r="AL520" s="22"/>
      <c r="AM520" s="22"/>
      <c r="AN520" s="22"/>
      <c r="AO520" s="22"/>
      <c r="AP520" s="41">
        <f t="shared" si="25"/>
        <v>150</v>
      </c>
      <c r="AQ520" s="31">
        <f t="shared" si="26"/>
        <v>50</v>
      </c>
    </row>
    <row r="521" spans="1:43">
      <c r="A521" s="16">
        <v>2030</v>
      </c>
      <c r="B521" s="16" t="s">
        <v>684</v>
      </c>
      <c r="C521" s="16"/>
      <c r="D521" s="17"/>
      <c r="E521" s="6" t="s">
        <v>1185</v>
      </c>
      <c r="F521" s="17" t="s">
        <v>899</v>
      </c>
      <c r="G521" s="4" t="s">
        <v>24</v>
      </c>
      <c r="H521" s="4">
        <v>2030</v>
      </c>
      <c r="I521" s="9">
        <v>2033</v>
      </c>
      <c r="J521" s="4">
        <f t="shared" si="24"/>
        <v>3</v>
      </c>
      <c r="K521" s="4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>
        <v>1</v>
      </c>
      <c r="AE521" s="22">
        <v>2</v>
      </c>
      <c r="AF521" s="22">
        <v>0</v>
      </c>
      <c r="AG521" s="22"/>
      <c r="AH521" s="22"/>
      <c r="AI521" s="22"/>
      <c r="AJ521" s="22"/>
      <c r="AK521" s="22"/>
      <c r="AL521" s="22"/>
      <c r="AM521" s="22"/>
      <c r="AN521" s="22"/>
      <c r="AO521" s="22"/>
      <c r="AP521" s="41">
        <f t="shared" si="25"/>
        <v>150</v>
      </c>
      <c r="AQ521" s="31">
        <f t="shared" si="26"/>
        <v>50</v>
      </c>
    </row>
    <row r="522" spans="1:43">
      <c r="A522" s="12">
        <v>2004</v>
      </c>
      <c r="B522" s="12">
        <v>18</v>
      </c>
      <c r="C522" s="12" t="s">
        <v>589</v>
      </c>
      <c r="D522" s="14" t="s">
        <v>45</v>
      </c>
      <c r="E522" s="36" t="s">
        <v>23</v>
      </c>
      <c r="F522" s="16" t="s">
        <v>899</v>
      </c>
      <c r="G522" s="13" t="s">
        <v>24</v>
      </c>
      <c r="H522" s="13">
        <v>2004</v>
      </c>
      <c r="I522" s="8">
        <v>2008</v>
      </c>
      <c r="J522" s="4">
        <f t="shared" si="24"/>
        <v>4</v>
      </c>
      <c r="K522" s="4" t="s">
        <v>685</v>
      </c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>
        <v>1</v>
      </c>
      <c r="AE522" s="22">
        <v>2</v>
      </c>
      <c r="AF522" s="22">
        <v>0</v>
      </c>
      <c r="AG522" s="22"/>
      <c r="AH522" s="22"/>
      <c r="AI522" s="22"/>
      <c r="AJ522" s="22"/>
      <c r="AK522" s="22"/>
      <c r="AL522" s="22"/>
      <c r="AM522" s="22"/>
      <c r="AN522" s="22"/>
      <c r="AO522" s="22"/>
      <c r="AP522" s="41">
        <f t="shared" si="25"/>
        <v>150</v>
      </c>
      <c r="AQ522" s="31">
        <f t="shared" si="26"/>
        <v>37.5</v>
      </c>
    </row>
    <row r="523" spans="1:43">
      <c r="A523" s="16">
        <v>2028</v>
      </c>
      <c r="B523" s="16">
        <v>35</v>
      </c>
      <c r="C523" s="16"/>
      <c r="D523" s="17" t="s">
        <v>57</v>
      </c>
      <c r="E523" s="6" t="s">
        <v>1177</v>
      </c>
      <c r="F523" s="17"/>
      <c r="G523" s="4" t="s">
        <v>3</v>
      </c>
      <c r="H523" s="4">
        <v>2028</v>
      </c>
      <c r="I523" s="8">
        <v>2032</v>
      </c>
      <c r="J523" s="4">
        <f t="shared" si="24"/>
        <v>4</v>
      </c>
      <c r="K523" s="4">
        <v>0</v>
      </c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>
        <v>1</v>
      </c>
      <c r="AE523" s="22">
        <v>2</v>
      </c>
      <c r="AF523" s="22">
        <v>0</v>
      </c>
      <c r="AG523" s="22"/>
      <c r="AH523" s="22"/>
      <c r="AI523" s="22"/>
      <c r="AJ523" s="22"/>
      <c r="AK523" s="22"/>
      <c r="AL523" s="22"/>
      <c r="AM523" s="22"/>
      <c r="AN523" s="22"/>
      <c r="AO523" s="22"/>
      <c r="AP523" s="41">
        <f t="shared" si="25"/>
        <v>150</v>
      </c>
      <c r="AQ523" s="31">
        <f t="shared" si="26"/>
        <v>37.5</v>
      </c>
    </row>
    <row r="524" spans="1:43">
      <c r="A524" s="16">
        <v>2041</v>
      </c>
      <c r="B524" s="16">
        <v>31</v>
      </c>
      <c r="C524" s="16"/>
      <c r="D524" s="17" t="s">
        <v>62</v>
      </c>
      <c r="E524" s="6" t="s">
        <v>1743</v>
      </c>
      <c r="F524" s="17" t="s">
        <v>899</v>
      </c>
      <c r="G524" s="4" t="s">
        <v>5</v>
      </c>
      <c r="H524" s="4">
        <v>2041</v>
      </c>
      <c r="I524" s="9">
        <v>2045</v>
      </c>
      <c r="J524" s="4">
        <f t="shared" si="24"/>
        <v>4</v>
      </c>
      <c r="K524" s="4">
        <v>1</v>
      </c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>
        <v>1</v>
      </c>
      <c r="AE524" s="22">
        <v>1</v>
      </c>
      <c r="AF524" s="22">
        <v>5</v>
      </c>
      <c r="AG524" s="22"/>
      <c r="AH524" s="22"/>
      <c r="AI524" s="22"/>
      <c r="AJ524" s="22"/>
      <c r="AK524" s="22"/>
      <c r="AL524" s="22"/>
      <c r="AM524" s="22"/>
      <c r="AN524" s="22"/>
      <c r="AO524" s="22"/>
      <c r="AP524" s="41">
        <f t="shared" si="25"/>
        <v>150</v>
      </c>
      <c r="AQ524" s="31">
        <f t="shared" si="26"/>
        <v>37.5</v>
      </c>
    </row>
    <row r="525" spans="1:43">
      <c r="A525" s="16">
        <v>2025</v>
      </c>
      <c r="B525" s="16">
        <v>20</v>
      </c>
      <c r="C525" s="16"/>
      <c r="D525" s="17" t="s">
        <v>37</v>
      </c>
      <c r="E525" s="6" t="s">
        <v>1113</v>
      </c>
      <c r="F525" s="17"/>
      <c r="G525" s="17" t="s">
        <v>24</v>
      </c>
      <c r="H525" s="4">
        <v>2025</v>
      </c>
      <c r="I525" s="9">
        <v>2030</v>
      </c>
      <c r="J525" s="4">
        <f t="shared" si="24"/>
        <v>5</v>
      </c>
      <c r="K525" s="4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>
        <v>3</v>
      </c>
      <c r="AN525" s="22"/>
      <c r="AO525" s="22"/>
      <c r="AP525" s="41">
        <f t="shared" si="25"/>
        <v>150</v>
      </c>
      <c r="AQ525" s="31">
        <f t="shared" si="26"/>
        <v>30</v>
      </c>
    </row>
    <row r="526" spans="1:43">
      <c r="A526" s="16">
        <v>2040</v>
      </c>
      <c r="B526" s="16">
        <v>20</v>
      </c>
      <c r="C526" s="16"/>
      <c r="D526" s="17" t="s">
        <v>40</v>
      </c>
      <c r="E526" s="6" t="s">
        <v>1729</v>
      </c>
      <c r="F526" s="17" t="s">
        <v>896</v>
      </c>
      <c r="G526" s="4" t="s">
        <v>8</v>
      </c>
      <c r="H526" s="4">
        <v>2040</v>
      </c>
      <c r="I526" s="4"/>
      <c r="J526" s="4" t="str">
        <f t="shared" si="24"/>
        <v>en cours</v>
      </c>
      <c r="K526" s="4">
        <v>1</v>
      </c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>
        <v>1</v>
      </c>
      <c r="AE526" s="22">
        <v>1</v>
      </c>
      <c r="AF526" s="22">
        <v>5</v>
      </c>
      <c r="AG526" s="22"/>
      <c r="AH526" s="22"/>
      <c r="AI526" s="22"/>
      <c r="AJ526" s="22"/>
      <c r="AK526" s="22"/>
      <c r="AL526" s="22"/>
      <c r="AM526" s="22"/>
      <c r="AN526" s="22"/>
      <c r="AO526" s="22"/>
      <c r="AP526" s="41">
        <f t="shared" si="25"/>
        <v>150</v>
      </c>
      <c r="AQ526" s="31">
        <f t="shared" si="26"/>
        <v>25</v>
      </c>
    </row>
    <row r="527" spans="1:43">
      <c r="A527" s="16">
        <v>2000</v>
      </c>
      <c r="B527" s="16" t="s">
        <v>684</v>
      </c>
      <c r="C527" s="16" t="s">
        <v>700</v>
      </c>
      <c r="D527" s="16"/>
      <c r="E527" s="5" t="s">
        <v>656</v>
      </c>
      <c r="F527" s="16" t="s">
        <v>899</v>
      </c>
      <c r="G527" s="16" t="s">
        <v>639</v>
      </c>
      <c r="H527" s="4">
        <v>2003</v>
      </c>
      <c r="I527" s="9">
        <v>2009</v>
      </c>
      <c r="J527" s="4">
        <f t="shared" si="24"/>
        <v>6</v>
      </c>
      <c r="K527" s="4" t="s">
        <v>685</v>
      </c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>
        <v>1</v>
      </c>
      <c r="AE527" s="22">
        <v>2</v>
      </c>
      <c r="AF527" s="22">
        <v>0</v>
      </c>
      <c r="AG527" s="22"/>
      <c r="AH527" s="22"/>
      <c r="AI527" s="22"/>
      <c r="AJ527" s="22"/>
      <c r="AK527" s="22"/>
      <c r="AL527" s="22"/>
      <c r="AM527" s="22"/>
      <c r="AN527" s="22"/>
      <c r="AO527" s="22"/>
      <c r="AP527" s="41">
        <f t="shared" si="25"/>
        <v>150</v>
      </c>
      <c r="AQ527" s="31">
        <f t="shared" si="26"/>
        <v>25</v>
      </c>
    </row>
    <row r="528" spans="1:43">
      <c r="A528" s="12">
        <v>2029</v>
      </c>
      <c r="B528" s="12">
        <v>30</v>
      </c>
      <c r="C528" s="12"/>
      <c r="D528" s="14" t="s">
        <v>44</v>
      </c>
      <c r="E528" s="29" t="s">
        <v>1243</v>
      </c>
      <c r="F528" s="15" t="s">
        <v>903</v>
      </c>
      <c r="G528" s="13" t="s">
        <v>5</v>
      </c>
      <c r="H528" s="13">
        <v>2029</v>
      </c>
      <c r="I528" s="8">
        <v>2036</v>
      </c>
      <c r="J528" s="4">
        <f t="shared" si="24"/>
        <v>7</v>
      </c>
      <c r="K528" s="4">
        <v>1</v>
      </c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>
        <v>1</v>
      </c>
      <c r="AE528" s="22">
        <v>1</v>
      </c>
      <c r="AF528" s="22">
        <v>5</v>
      </c>
      <c r="AG528" s="22"/>
      <c r="AH528" s="22"/>
      <c r="AI528" s="22"/>
      <c r="AJ528" s="22"/>
      <c r="AK528" s="22"/>
      <c r="AL528" s="22"/>
      <c r="AM528" s="22"/>
      <c r="AN528" s="22"/>
      <c r="AO528" s="22"/>
      <c r="AP528" s="41">
        <f t="shared" si="25"/>
        <v>150</v>
      </c>
      <c r="AQ528" s="31">
        <f t="shared" si="26"/>
        <v>21.428571428571427</v>
      </c>
    </row>
    <row r="529" spans="1:43">
      <c r="A529" s="16">
        <v>2039</v>
      </c>
      <c r="B529" s="16">
        <v>21</v>
      </c>
      <c r="C529" s="16"/>
      <c r="D529" s="17" t="s">
        <v>42</v>
      </c>
      <c r="E529" s="6" t="s">
        <v>1575</v>
      </c>
      <c r="F529" s="17" t="s">
        <v>899</v>
      </c>
      <c r="G529" s="4" t="s">
        <v>3</v>
      </c>
      <c r="H529" s="4">
        <v>2039</v>
      </c>
      <c r="I529" s="4"/>
      <c r="J529" s="4" t="str">
        <f t="shared" si="24"/>
        <v>en cours</v>
      </c>
      <c r="K529" s="4">
        <v>1</v>
      </c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>
        <v>1</v>
      </c>
      <c r="AE529" s="22">
        <v>1</v>
      </c>
      <c r="AF529" s="22">
        <v>5</v>
      </c>
      <c r="AG529" s="22"/>
      <c r="AH529" s="22"/>
      <c r="AI529" s="22"/>
      <c r="AJ529" s="22"/>
      <c r="AK529" s="22"/>
      <c r="AL529" s="22"/>
      <c r="AM529" s="22"/>
      <c r="AN529" s="22"/>
      <c r="AO529" s="22"/>
      <c r="AP529" s="41">
        <f t="shared" si="25"/>
        <v>150</v>
      </c>
      <c r="AQ529" s="31">
        <f t="shared" si="26"/>
        <v>21.428571428571427</v>
      </c>
    </row>
    <row r="530" spans="1:43">
      <c r="A530" s="16">
        <v>2039</v>
      </c>
      <c r="B530" s="16">
        <v>25</v>
      </c>
      <c r="C530" s="16"/>
      <c r="D530" s="17" t="s">
        <v>64</v>
      </c>
      <c r="E530" s="6" t="s">
        <v>1581</v>
      </c>
      <c r="F530" s="17" t="s">
        <v>899</v>
      </c>
      <c r="G530" s="4" t="s">
        <v>5</v>
      </c>
      <c r="H530" s="4">
        <v>2039</v>
      </c>
      <c r="I530" s="4"/>
      <c r="J530" s="4" t="str">
        <f t="shared" si="24"/>
        <v>en cours</v>
      </c>
      <c r="K530" s="4">
        <v>0</v>
      </c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>
        <v>1</v>
      </c>
      <c r="AE530" s="22">
        <v>1</v>
      </c>
      <c r="AF530" s="22">
        <v>5</v>
      </c>
      <c r="AG530" s="22"/>
      <c r="AH530" s="22"/>
      <c r="AI530" s="22"/>
      <c r="AJ530" s="22"/>
      <c r="AK530" s="22"/>
      <c r="AL530" s="22"/>
      <c r="AM530" s="22"/>
      <c r="AN530" s="22"/>
      <c r="AO530" s="22"/>
      <c r="AP530" s="41">
        <f t="shared" si="25"/>
        <v>150</v>
      </c>
      <c r="AQ530" s="31">
        <f t="shared" si="26"/>
        <v>21.428571428571427</v>
      </c>
    </row>
    <row r="531" spans="1:43">
      <c r="A531" s="16">
        <v>1998</v>
      </c>
      <c r="B531" s="16">
        <v>41</v>
      </c>
      <c r="C531" s="16" t="s">
        <v>630</v>
      </c>
      <c r="D531" s="17"/>
      <c r="E531" s="5" t="s">
        <v>802</v>
      </c>
      <c r="F531" s="15" t="s">
        <v>899</v>
      </c>
      <c r="G531" s="4" t="s">
        <v>8</v>
      </c>
      <c r="H531" s="4">
        <v>2003</v>
      </c>
      <c r="I531" s="4">
        <v>2011</v>
      </c>
      <c r="J531" s="4">
        <f t="shared" si="24"/>
        <v>8</v>
      </c>
      <c r="K531" s="4" t="s">
        <v>685</v>
      </c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>
        <v>1</v>
      </c>
      <c r="AE531" s="22">
        <v>1</v>
      </c>
      <c r="AF531" s="22">
        <v>5</v>
      </c>
      <c r="AG531" s="22"/>
      <c r="AH531" s="22"/>
      <c r="AI531" s="22"/>
      <c r="AJ531" s="22"/>
      <c r="AK531" s="22"/>
      <c r="AL531" s="22"/>
      <c r="AM531" s="22"/>
      <c r="AN531" s="22"/>
      <c r="AO531" s="22"/>
      <c r="AP531" s="41">
        <f t="shared" si="25"/>
        <v>150</v>
      </c>
      <c r="AQ531" s="31">
        <f t="shared" si="26"/>
        <v>18.75</v>
      </c>
    </row>
    <row r="532" spans="1:43">
      <c r="A532" s="12">
        <v>2009</v>
      </c>
      <c r="B532" s="12">
        <v>9</v>
      </c>
      <c r="C532" s="12" t="s">
        <v>590</v>
      </c>
      <c r="D532" s="14" t="s">
        <v>38</v>
      </c>
      <c r="E532" s="29" t="s">
        <v>191</v>
      </c>
      <c r="F532" s="15" t="s">
        <v>900</v>
      </c>
      <c r="G532" s="13" t="s">
        <v>5</v>
      </c>
      <c r="H532" s="13">
        <v>2009</v>
      </c>
      <c r="I532" s="8">
        <v>2017</v>
      </c>
      <c r="J532" s="4">
        <f t="shared" si="24"/>
        <v>8</v>
      </c>
      <c r="K532" s="4" t="s">
        <v>685</v>
      </c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>
        <v>0</v>
      </c>
      <c r="AE532" s="22">
        <v>2</v>
      </c>
      <c r="AF532" s="22">
        <v>5</v>
      </c>
      <c r="AG532" s="22"/>
      <c r="AH532" s="22"/>
      <c r="AI532" s="22"/>
      <c r="AJ532" s="22"/>
      <c r="AK532" s="22"/>
      <c r="AL532" s="22"/>
      <c r="AM532" s="22"/>
      <c r="AN532" s="22"/>
      <c r="AO532" s="22"/>
      <c r="AP532" s="41">
        <f t="shared" si="25"/>
        <v>150</v>
      </c>
      <c r="AQ532" s="31">
        <f t="shared" si="26"/>
        <v>18.75</v>
      </c>
    </row>
    <row r="533" spans="1:43">
      <c r="A533" s="16">
        <v>2037</v>
      </c>
      <c r="B533" s="16">
        <v>4</v>
      </c>
      <c r="C533" s="16"/>
      <c r="D533" s="17" t="s">
        <v>47</v>
      </c>
      <c r="E533" s="6" t="s">
        <v>1554</v>
      </c>
      <c r="F533" s="17" t="s">
        <v>899</v>
      </c>
      <c r="G533" s="4" t="s">
        <v>8</v>
      </c>
      <c r="H533" s="4">
        <v>2037</v>
      </c>
      <c r="I533" s="4"/>
      <c r="J533" s="4" t="str">
        <f t="shared" si="24"/>
        <v>en cours</v>
      </c>
      <c r="K533" s="4">
        <v>29</v>
      </c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>
        <v>1</v>
      </c>
      <c r="X533" s="22">
        <v>0</v>
      </c>
      <c r="Y533" s="22">
        <v>0</v>
      </c>
      <c r="Z533" s="22">
        <v>1</v>
      </c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>
        <v>1</v>
      </c>
      <c r="AN533" s="22"/>
      <c r="AO533" s="22"/>
      <c r="AP533" s="41">
        <f t="shared" si="25"/>
        <v>150</v>
      </c>
      <c r="AQ533" s="31">
        <f t="shared" si="26"/>
        <v>16.666666666666668</v>
      </c>
    </row>
    <row r="534" spans="1:43">
      <c r="A534" s="16">
        <v>2036</v>
      </c>
      <c r="B534" s="16">
        <v>2</v>
      </c>
      <c r="C534" s="16"/>
      <c r="D534" s="17" t="s">
        <v>43</v>
      </c>
      <c r="E534" s="6" t="s">
        <v>1596</v>
      </c>
      <c r="F534" s="17" t="s">
        <v>899</v>
      </c>
      <c r="G534" s="4" t="s">
        <v>24</v>
      </c>
      <c r="H534" s="4">
        <v>2036</v>
      </c>
      <c r="I534" s="4"/>
      <c r="J534" s="4" t="str">
        <f t="shared" si="24"/>
        <v>en cours</v>
      </c>
      <c r="K534" s="4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>
        <v>3</v>
      </c>
      <c r="AN534" s="22"/>
      <c r="AO534" s="22"/>
      <c r="AP534" s="41">
        <f t="shared" si="25"/>
        <v>150</v>
      </c>
      <c r="AQ534" s="31">
        <f t="shared" si="26"/>
        <v>15</v>
      </c>
    </row>
    <row r="535" spans="1:43">
      <c r="A535" s="12">
        <v>2010</v>
      </c>
      <c r="B535" s="12">
        <v>28</v>
      </c>
      <c r="C535" s="12" t="s">
        <v>587</v>
      </c>
      <c r="D535" s="14" t="s">
        <v>49</v>
      </c>
      <c r="E535" s="29" t="s">
        <v>239</v>
      </c>
      <c r="F535" s="15" t="s">
        <v>895</v>
      </c>
      <c r="G535" s="13" t="s">
        <v>10</v>
      </c>
      <c r="H535" s="13">
        <v>2010</v>
      </c>
      <c r="I535" s="8">
        <v>2021</v>
      </c>
      <c r="J535" s="4">
        <f t="shared" si="24"/>
        <v>11</v>
      </c>
      <c r="K535" s="4" t="s">
        <v>685</v>
      </c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>
        <v>1</v>
      </c>
      <c r="AE535" s="22">
        <v>1</v>
      </c>
      <c r="AF535" s="22">
        <v>5</v>
      </c>
      <c r="AG535" s="22"/>
      <c r="AH535" s="22"/>
      <c r="AI535" s="22"/>
      <c r="AJ535" s="22"/>
      <c r="AK535" s="22"/>
      <c r="AL535" s="22"/>
      <c r="AM535" s="22"/>
      <c r="AN535" s="22"/>
      <c r="AO535" s="22"/>
      <c r="AP535" s="41">
        <f t="shared" si="25"/>
        <v>150</v>
      </c>
      <c r="AQ535" s="31">
        <f t="shared" si="26"/>
        <v>13.636363636363637</v>
      </c>
    </row>
    <row r="536" spans="1:43">
      <c r="A536" s="16">
        <v>2035</v>
      </c>
      <c r="B536" s="16" t="s">
        <v>684</v>
      </c>
      <c r="C536" s="16"/>
      <c r="D536" s="17"/>
      <c r="E536" s="6" t="s">
        <v>1280</v>
      </c>
      <c r="F536" s="17" t="s">
        <v>899</v>
      </c>
      <c r="G536" s="4" t="s">
        <v>5</v>
      </c>
      <c r="H536" s="4">
        <v>2035</v>
      </c>
      <c r="I536" s="4"/>
      <c r="J536" s="4" t="str">
        <f t="shared" si="24"/>
        <v>en cours</v>
      </c>
      <c r="K536" s="4">
        <v>0</v>
      </c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>
        <v>1</v>
      </c>
      <c r="AE536" s="22">
        <v>2</v>
      </c>
      <c r="AF536" s="22">
        <v>0</v>
      </c>
      <c r="AG536" s="22"/>
      <c r="AH536" s="22"/>
      <c r="AI536" s="22"/>
      <c r="AJ536" s="22"/>
      <c r="AK536" s="22"/>
      <c r="AL536" s="22"/>
      <c r="AM536" s="22"/>
      <c r="AN536" s="22"/>
      <c r="AO536" s="22"/>
      <c r="AP536" s="41">
        <f t="shared" si="25"/>
        <v>150</v>
      </c>
      <c r="AQ536" s="31">
        <f t="shared" si="26"/>
        <v>13.636363636363637</v>
      </c>
    </row>
    <row r="537" spans="1:43">
      <c r="A537" s="16">
        <v>2020</v>
      </c>
      <c r="B537" s="16">
        <v>33</v>
      </c>
      <c r="C537" s="16"/>
      <c r="D537" s="17"/>
      <c r="E537" s="6" t="s">
        <v>1124</v>
      </c>
      <c r="F537" s="17"/>
      <c r="G537" s="4" t="s">
        <v>10</v>
      </c>
      <c r="H537" s="4">
        <v>2020</v>
      </c>
      <c r="I537" s="8">
        <v>2031</v>
      </c>
      <c r="J537" s="4">
        <f t="shared" si="24"/>
        <v>11</v>
      </c>
      <c r="K537" s="4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>
        <v>1</v>
      </c>
      <c r="AE537" s="22">
        <v>2</v>
      </c>
      <c r="AF537" s="22">
        <v>0</v>
      </c>
      <c r="AG537" s="22"/>
      <c r="AH537" s="22"/>
      <c r="AI537" s="22"/>
      <c r="AJ537" s="22"/>
      <c r="AK537" s="22"/>
      <c r="AL537" s="22"/>
      <c r="AM537" s="22"/>
      <c r="AN537" s="22"/>
      <c r="AO537" s="22"/>
      <c r="AP537" s="41">
        <f t="shared" si="25"/>
        <v>150</v>
      </c>
      <c r="AQ537" s="31">
        <f t="shared" si="26"/>
        <v>13.636363636363637</v>
      </c>
    </row>
    <row r="538" spans="1:43">
      <c r="A538" s="16">
        <v>2000</v>
      </c>
      <c r="B538" s="16">
        <v>21</v>
      </c>
      <c r="C538" s="16" t="s">
        <v>589</v>
      </c>
      <c r="D538" s="17"/>
      <c r="E538" s="6" t="s">
        <v>783</v>
      </c>
      <c r="F538" s="17" t="s">
        <v>899</v>
      </c>
      <c r="G538" s="4" t="s">
        <v>24</v>
      </c>
      <c r="H538" s="4">
        <v>2003</v>
      </c>
      <c r="I538" s="4">
        <v>2014</v>
      </c>
      <c r="J538" s="4">
        <f t="shared" si="24"/>
        <v>11</v>
      </c>
      <c r="K538" s="4" t="s">
        <v>685</v>
      </c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>
        <v>1</v>
      </c>
      <c r="AE538" s="22">
        <v>1</v>
      </c>
      <c r="AF538" s="22">
        <v>5</v>
      </c>
      <c r="AG538" s="22"/>
      <c r="AH538" s="22"/>
      <c r="AI538" s="22"/>
      <c r="AJ538" s="22"/>
      <c r="AK538" s="22"/>
      <c r="AL538" s="22"/>
      <c r="AM538" s="22"/>
      <c r="AN538" s="22"/>
      <c r="AO538" s="22"/>
      <c r="AP538" s="41">
        <f t="shared" si="25"/>
        <v>150</v>
      </c>
      <c r="AQ538" s="31">
        <f t="shared" si="26"/>
        <v>13.636363636363637</v>
      </c>
    </row>
    <row r="539" spans="1:43">
      <c r="A539" s="16">
        <v>2034</v>
      </c>
      <c r="B539" s="16">
        <v>19</v>
      </c>
      <c r="C539" s="16"/>
      <c r="D539" s="17" t="s">
        <v>51</v>
      </c>
      <c r="E539" s="6" t="s">
        <v>1361</v>
      </c>
      <c r="F539" s="17" t="s">
        <v>899</v>
      </c>
      <c r="G539" s="4" t="s">
        <v>10</v>
      </c>
      <c r="H539" s="4">
        <v>2034</v>
      </c>
      <c r="I539" s="4"/>
      <c r="J539" s="4" t="str">
        <f t="shared" si="24"/>
        <v>en cours</v>
      </c>
      <c r="K539" s="4">
        <v>30</v>
      </c>
      <c r="L539" s="22">
        <v>3</v>
      </c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41">
        <f t="shared" si="25"/>
        <v>150</v>
      </c>
      <c r="AQ539" s="31">
        <f t="shared" si="26"/>
        <v>12.5</v>
      </c>
    </row>
    <row r="540" spans="1:43">
      <c r="A540" s="12">
        <v>2020</v>
      </c>
      <c r="B540" s="12">
        <v>15</v>
      </c>
      <c r="C540" s="12" t="s">
        <v>589</v>
      </c>
      <c r="D540" s="14" t="s">
        <v>47</v>
      </c>
      <c r="E540" s="29" t="s">
        <v>513</v>
      </c>
      <c r="F540" s="15" t="s">
        <v>901</v>
      </c>
      <c r="G540" s="13" t="s">
        <v>10</v>
      </c>
      <c r="H540" s="13">
        <v>2020</v>
      </c>
      <c r="I540" s="13">
        <v>2032</v>
      </c>
      <c r="J540" s="4">
        <f t="shared" si="24"/>
        <v>12</v>
      </c>
      <c r="K540" s="4">
        <v>97</v>
      </c>
      <c r="L540" s="22">
        <v>1</v>
      </c>
      <c r="M540" s="22">
        <v>1</v>
      </c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41">
        <f t="shared" si="25"/>
        <v>150</v>
      </c>
      <c r="AQ540" s="31">
        <f t="shared" si="26"/>
        <v>12.5</v>
      </c>
    </row>
    <row r="541" spans="1:43">
      <c r="A541" s="12">
        <v>2005</v>
      </c>
      <c r="B541" s="12">
        <v>3</v>
      </c>
      <c r="C541" s="12" t="s">
        <v>588</v>
      </c>
      <c r="D541" s="14" t="s">
        <v>37</v>
      </c>
      <c r="E541" s="5" t="s">
        <v>69</v>
      </c>
      <c r="F541" s="16" t="s">
        <v>899</v>
      </c>
      <c r="G541" s="13" t="s">
        <v>5</v>
      </c>
      <c r="H541" s="13">
        <v>2005</v>
      </c>
      <c r="I541" s="13">
        <v>2017</v>
      </c>
      <c r="J541" s="4">
        <f t="shared" si="24"/>
        <v>12</v>
      </c>
      <c r="K541" s="4" t="s">
        <v>685</v>
      </c>
      <c r="L541" s="22">
        <v>1</v>
      </c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>
        <v>1</v>
      </c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41">
        <f t="shared" si="25"/>
        <v>150</v>
      </c>
      <c r="AQ541" s="31">
        <f t="shared" si="26"/>
        <v>12.5</v>
      </c>
    </row>
    <row r="542" spans="1:43">
      <c r="A542" s="16">
        <v>2028</v>
      </c>
      <c r="B542" s="16">
        <v>6</v>
      </c>
      <c r="C542" s="16"/>
      <c r="D542" s="17" t="s">
        <v>48</v>
      </c>
      <c r="E542" s="6" t="s">
        <v>1353</v>
      </c>
      <c r="F542" s="17"/>
      <c r="G542" s="4" t="s">
        <v>8</v>
      </c>
      <c r="H542" s="4">
        <v>2028</v>
      </c>
      <c r="I542" s="4">
        <v>2041</v>
      </c>
      <c r="J542" s="4">
        <f t="shared" si="24"/>
        <v>13</v>
      </c>
      <c r="K542" s="4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>
        <v>1</v>
      </c>
      <c r="AE542" s="22">
        <v>1</v>
      </c>
      <c r="AF542" s="22">
        <v>5</v>
      </c>
      <c r="AG542" s="22"/>
      <c r="AH542" s="22"/>
      <c r="AI542" s="22"/>
      <c r="AJ542" s="22"/>
      <c r="AK542" s="22"/>
      <c r="AL542" s="22"/>
      <c r="AM542" s="22"/>
      <c r="AN542" s="22"/>
      <c r="AO542" s="22"/>
      <c r="AP542" s="41">
        <f t="shared" si="25"/>
        <v>150</v>
      </c>
      <c r="AQ542" s="31">
        <f t="shared" si="26"/>
        <v>11.538461538461538</v>
      </c>
    </row>
    <row r="543" spans="1:43">
      <c r="A543" s="16">
        <v>2024</v>
      </c>
      <c r="B543" s="16">
        <v>14</v>
      </c>
      <c r="C543" s="16"/>
      <c r="D543" s="33" t="s">
        <v>36</v>
      </c>
      <c r="E543" s="37" t="s">
        <v>1050</v>
      </c>
      <c r="F543" s="17"/>
      <c r="G543" s="16" t="s">
        <v>24</v>
      </c>
      <c r="H543" s="4">
        <v>2024</v>
      </c>
      <c r="I543" s="8">
        <v>2037</v>
      </c>
      <c r="J543" s="4">
        <f t="shared" si="24"/>
        <v>13</v>
      </c>
      <c r="K543" s="4">
        <v>0</v>
      </c>
      <c r="L543" s="4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>
        <v>1</v>
      </c>
      <c r="AE543" s="22">
        <v>1</v>
      </c>
      <c r="AF543" s="22">
        <v>5</v>
      </c>
      <c r="AG543" s="22"/>
      <c r="AH543" s="22"/>
      <c r="AI543" s="22"/>
      <c r="AJ543" s="22"/>
      <c r="AK543" s="22"/>
      <c r="AL543" s="22"/>
      <c r="AM543" s="22"/>
      <c r="AN543" s="22"/>
      <c r="AO543" s="22"/>
      <c r="AP543" s="41">
        <f t="shared" si="25"/>
        <v>150</v>
      </c>
      <c r="AQ543" s="31">
        <f t="shared" si="26"/>
        <v>11.538461538461538</v>
      </c>
    </row>
    <row r="544" spans="1:43">
      <c r="A544" s="16">
        <v>2024</v>
      </c>
      <c r="B544" s="16">
        <v>38</v>
      </c>
      <c r="C544" s="16"/>
      <c r="D544" s="33" t="s">
        <v>57</v>
      </c>
      <c r="E544" s="37" t="s">
        <v>1049</v>
      </c>
      <c r="F544" s="17"/>
      <c r="G544" s="16" t="s">
        <v>8</v>
      </c>
      <c r="H544" s="4">
        <v>2024</v>
      </c>
      <c r="I544" s="9">
        <v>2038</v>
      </c>
      <c r="J544" s="4">
        <f t="shared" si="24"/>
        <v>14</v>
      </c>
      <c r="K544" s="4">
        <v>0</v>
      </c>
      <c r="L544" s="4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>
        <v>1</v>
      </c>
      <c r="AE544" s="22">
        <v>1</v>
      </c>
      <c r="AF544" s="22">
        <v>5</v>
      </c>
      <c r="AG544" s="22"/>
      <c r="AH544" s="22"/>
      <c r="AI544" s="22"/>
      <c r="AJ544" s="22"/>
      <c r="AK544" s="22"/>
      <c r="AL544" s="22"/>
      <c r="AM544" s="22"/>
      <c r="AN544" s="22"/>
      <c r="AO544" s="22"/>
      <c r="AP544" s="41">
        <f t="shared" si="25"/>
        <v>150</v>
      </c>
      <c r="AQ544" s="31">
        <f t="shared" si="26"/>
        <v>10.714285714285714</v>
      </c>
    </row>
    <row r="545" spans="1:43">
      <c r="A545" s="16">
        <v>2025</v>
      </c>
      <c r="B545" s="16">
        <v>28</v>
      </c>
      <c r="C545" s="16"/>
      <c r="D545" s="17" t="s">
        <v>42</v>
      </c>
      <c r="E545" s="6" t="s">
        <v>1121</v>
      </c>
      <c r="F545" s="17"/>
      <c r="G545" s="17" t="s">
        <v>5</v>
      </c>
      <c r="H545" s="4">
        <v>2025</v>
      </c>
      <c r="I545" s="4">
        <v>2039</v>
      </c>
      <c r="J545" s="4">
        <f t="shared" si="24"/>
        <v>14</v>
      </c>
      <c r="K545" s="4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>
        <v>1</v>
      </c>
      <c r="AE545" s="22">
        <v>2</v>
      </c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41">
        <f t="shared" si="25"/>
        <v>150</v>
      </c>
      <c r="AQ545" s="31">
        <f t="shared" si="26"/>
        <v>10.714285714285714</v>
      </c>
    </row>
    <row r="546" spans="1:43">
      <c r="A546" s="16">
        <v>2002</v>
      </c>
      <c r="B546" s="16">
        <v>7</v>
      </c>
      <c r="C546" s="16" t="s">
        <v>590</v>
      </c>
      <c r="D546" s="17"/>
      <c r="E546" s="6" t="s">
        <v>713</v>
      </c>
      <c r="F546" s="17" t="s">
        <v>901</v>
      </c>
      <c r="G546" s="4" t="s">
        <v>3</v>
      </c>
      <c r="H546" s="4">
        <v>2003</v>
      </c>
      <c r="I546" s="4">
        <v>2017</v>
      </c>
      <c r="J546" s="4">
        <f t="shared" si="24"/>
        <v>14</v>
      </c>
      <c r="K546" s="4" t="s">
        <v>685</v>
      </c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>
        <v>1</v>
      </c>
      <c r="AE546" s="22">
        <v>1</v>
      </c>
      <c r="AF546" s="22">
        <v>5</v>
      </c>
      <c r="AG546" s="22"/>
      <c r="AH546" s="22"/>
      <c r="AI546" s="22"/>
      <c r="AJ546" s="22"/>
      <c r="AK546" s="22"/>
      <c r="AL546" s="22"/>
      <c r="AM546" s="22"/>
      <c r="AN546" s="22"/>
      <c r="AO546" s="22"/>
      <c r="AP546" s="41">
        <f t="shared" si="25"/>
        <v>150</v>
      </c>
      <c r="AQ546" s="31">
        <f t="shared" si="26"/>
        <v>10.714285714285714</v>
      </c>
    </row>
    <row r="547" spans="1:43">
      <c r="A547" s="16">
        <v>2028</v>
      </c>
      <c r="B547" s="16">
        <v>7</v>
      </c>
      <c r="C547" s="16"/>
      <c r="D547" s="17" t="s">
        <v>58</v>
      </c>
      <c r="E547" s="6" t="s">
        <v>1354</v>
      </c>
      <c r="F547" s="17"/>
      <c r="G547" s="4" t="s">
        <v>8</v>
      </c>
      <c r="H547" s="4">
        <v>2028</v>
      </c>
      <c r="I547" s="8">
        <v>2042</v>
      </c>
      <c r="J547" s="4">
        <f t="shared" si="24"/>
        <v>14</v>
      </c>
      <c r="K547" s="4">
        <v>6</v>
      </c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>
        <v>1</v>
      </c>
      <c r="AE547" s="22">
        <v>2</v>
      </c>
      <c r="AF547" s="22">
        <v>0</v>
      </c>
      <c r="AG547" s="22"/>
      <c r="AH547" s="22"/>
      <c r="AI547" s="22"/>
      <c r="AJ547" s="22"/>
      <c r="AK547" s="22"/>
      <c r="AL547" s="22"/>
      <c r="AM547" s="22"/>
      <c r="AN547" s="22"/>
      <c r="AO547" s="22"/>
      <c r="AP547" s="41">
        <f t="shared" si="25"/>
        <v>150</v>
      </c>
      <c r="AQ547" s="31">
        <f t="shared" si="26"/>
        <v>10.714285714285714</v>
      </c>
    </row>
    <row r="548" spans="1:43">
      <c r="A548" s="16">
        <v>2003</v>
      </c>
      <c r="B548" s="16">
        <v>3</v>
      </c>
      <c r="C548" s="16" t="s">
        <v>588</v>
      </c>
      <c r="D548" s="17"/>
      <c r="E548" s="6" t="s">
        <v>702</v>
      </c>
      <c r="F548" s="16" t="s">
        <v>899</v>
      </c>
      <c r="G548" s="4" t="s">
        <v>24</v>
      </c>
      <c r="H548" s="4">
        <v>2003</v>
      </c>
      <c r="I548" s="4">
        <v>2018</v>
      </c>
      <c r="J548" s="4">
        <f t="shared" si="24"/>
        <v>15</v>
      </c>
      <c r="K548" s="4" t="s">
        <v>685</v>
      </c>
      <c r="L548" s="22"/>
      <c r="M548" s="22"/>
      <c r="N548" s="22">
        <v>2</v>
      </c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>
        <v>0</v>
      </c>
      <c r="AE548" s="22">
        <v>0</v>
      </c>
      <c r="AF548" s="22">
        <v>0</v>
      </c>
      <c r="AG548" s="22"/>
      <c r="AH548" s="22"/>
      <c r="AI548" s="22"/>
      <c r="AJ548" s="22"/>
      <c r="AK548" s="22"/>
      <c r="AL548" s="22"/>
      <c r="AM548" s="22">
        <v>1</v>
      </c>
      <c r="AN548" s="22"/>
      <c r="AO548" s="22"/>
      <c r="AP548" s="41">
        <f t="shared" si="25"/>
        <v>150</v>
      </c>
      <c r="AQ548" s="31">
        <f t="shared" si="26"/>
        <v>10</v>
      </c>
    </row>
    <row r="549" spans="1:43">
      <c r="A549" s="16">
        <v>2025</v>
      </c>
      <c r="B549" s="16">
        <v>5</v>
      </c>
      <c r="C549" s="16"/>
      <c r="D549" s="17" t="s">
        <v>49</v>
      </c>
      <c r="E549" s="6" t="s">
        <v>1098</v>
      </c>
      <c r="F549" s="17" t="s">
        <v>899</v>
      </c>
      <c r="G549" s="17" t="s">
        <v>24</v>
      </c>
      <c r="H549" s="4">
        <v>2025</v>
      </c>
      <c r="I549" s="4">
        <v>2040</v>
      </c>
      <c r="J549" s="4">
        <f t="shared" si="24"/>
        <v>15</v>
      </c>
      <c r="K549" s="4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>
        <v>1</v>
      </c>
      <c r="AE549" s="22">
        <v>1</v>
      </c>
      <c r="AF549" s="22">
        <v>5</v>
      </c>
      <c r="AG549" s="22"/>
      <c r="AH549" s="22"/>
      <c r="AI549" s="22"/>
      <c r="AJ549" s="22"/>
      <c r="AK549" s="22"/>
      <c r="AL549" s="22"/>
      <c r="AM549" s="22"/>
      <c r="AN549" s="22"/>
      <c r="AO549" s="22"/>
      <c r="AP549" s="41">
        <f t="shared" si="25"/>
        <v>150</v>
      </c>
      <c r="AQ549" s="31">
        <f t="shared" si="26"/>
        <v>10</v>
      </c>
    </row>
    <row r="550" spans="1:43">
      <c r="A550" s="12">
        <v>2006</v>
      </c>
      <c r="B550" s="12">
        <v>18</v>
      </c>
      <c r="C550" s="12" t="s">
        <v>589</v>
      </c>
      <c r="D550" s="14" t="s">
        <v>57</v>
      </c>
      <c r="E550" s="29" t="s">
        <v>113</v>
      </c>
      <c r="F550" s="16" t="s">
        <v>899</v>
      </c>
      <c r="G550" s="13" t="s">
        <v>8</v>
      </c>
      <c r="H550" s="13">
        <v>2006</v>
      </c>
      <c r="I550" s="13">
        <v>2021</v>
      </c>
      <c r="J550" s="4">
        <f t="shared" si="24"/>
        <v>15</v>
      </c>
      <c r="K550" s="4" t="s">
        <v>685</v>
      </c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7"/>
      <c r="Z550" s="22"/>
      <c r="AA550" s="22"/>
      <c r="AB550" s="22"/>
      <c r="AC550" s="22"/>
      <c r="AD550" s="22">
        <v>1</v>
      </c>
      <c r="AE550" s="22">
        <v>2</v>
      </c>
      <c r="AF550" s="22">
        <v>0</v>
      </c>
      <c r="AG550" s="22"/>
      <c r="AH550" s="22"/>
      <c r="AI550" s="22"/>
      <c r="AJ550" s="22"/>
      <c r="AK550" s="22"/>
      <c r="AL550" s="22"/>
      <c r="AM550" s="22"/>
      <c r="AN550" s="22"/>
      <c r="AO550" s="22"/>
      <c r="AP550" s="41">
        <f t="shared" si="25"/>
        <v>150</v>
      </c>
      <c r="AQ550" s="31">
        <f t="shared" si="26"/>
        <v>10</v>
      </c>
    </row>
    <row r="551" spans="1:43">
      <c r="A551" s="16">
        <v>2023</v>
      </c>
      <c r="B551" s="16">
        <v>22</v>
      </c>
      <c r="C551" s="16" t="s">
        <v>587</v>
      </c>
      <c r="D551" s="17" t="s">
        <v>36</v>
      </c>
      <c r="E551" s="6" t="s">
        <v>953</v>
      </c>
      <c r="F551" s="17" t="s">
        <v>899</v>
      </c>
      <c r="G551" s="4" t="s">
        <v>8</v>
      </c>
      <c r="H551" s="4">
        <v>2023</v>
      </c>
      <c r="I551" s="4">
        <v>2038</v>
      </c>
      <c r="J551" s="4">
        <f t="shared" si="24"/>
        <v>15</v>
      </c>
      <c r="K551" s="4">
        <v>1</v>
      </c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>
        <v>1</v>
      </c>
      <c r="AE551" s="22">
        <v>1</v>
      </c>
      <c r="AF551" s="22">
        <v>5</v>
      </c>
      <c r="AG551" s="22"/>
      <c r="AH551" s="22"/>
      <c r="AI551" s="22"/>
      <c r="AJ551" s="22"/>
      <c r="AK551" s="22"/>
      <c r="AL551" s="22"/>
      <c r="AM551" s="22"/>
      <c r="AN551" s="22"/>
      <c r="AO551" s="22"/>
      <c r="AP551" s="41">
        <f t="shared" si="25"/>
        <v>150</v>
      </c>
      <c r="AQ551" s="31">
        <f t="shared" si="26"/>
        <v>10</v>
      </c>
    </row>
    <row r="552" spans="1:43">
      <c r="A552" s="16">
        <v>2029</v>
      </c>
      <c r="B552" s="16">
        <v>6</v>
      </c>
      <c r="C552" s="16"/>
      <c r="D552" s="17" t="s">
        <v>42</v>
      </c>
      <c r="E552" s="6" t="s">
        <v>1150</v>
      </c>
      <c r="F552" s="17"/>
      <c r="G552" s="4" t="s">
        <v>24</v>
      </c>
      <c r="H552" s="4">
        <v>2029</v>
      </c>
      <c r="I552" s="9">
        <v>2044</v>
      </c>
      <c r="J552" s="4">
        <f t="shared" si="24"/>
        <v>15</v>
      </c>
      <c r="K552" s="4"/>
      <c r="L552" s="22"/>
      <c r="M552" s="22"/>
      <c r="N552" s="22">
        <v>1</v>
      </c>
      <c r="O552" s="22">
        <v>1</v>
      </c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41">
        <f t="shared" si="25"/>
        <v>150</v>
      </c>
      <c r="AQ552" s="31">
        <f t="shared" si="26"/>
        <v>10</v>
      </c>
    </row>
    <row r="553" spans="1:43">
      <c r="A553" s="16">
        <v>2007</v>
      </c>
      <c r="B553" s="16" t="s">
        <v>684</v>
      </c>
      <c r="C553" s="16" t="s">
        <v>700</v>
      </c>
      <c r="D553" s="14" t="s">
        <v>685</v>
      </c>
      <c r="E553" s="6" t="s">
        <v>749</v>
      </c>
      <c r="F553" s="17" t="s">
        <v>899</v>
      </c>
      <c r="G553" s="4" t="s">
        <v>3</v>
      </c>
      <c r="H553" s="4">
        <v>2007</v>
      </c>
      <c r="I553" s="4">
        <v>2022</v>
      </c>
      <c r="J553" s="4">
        <f t="shared" si="24"/>
        <v>15</v>
      </c>
      <c r="K553" s="4" t="s">
        <v>685</v>
      </c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>
        <v>1</v>
      </c>
      <c r="AE553" s="22">
        <v>1</v>
      </c>
      <c r="AF553" s="22">
        <v>5</v>
      </c>
      <c r="AG553" s="22"/>
      <c r="AH553" s="22"/>
      <c r="AI553" s="22"/>
      <c r="AJ553" s="22"/>
      <c r="AK553" s="22"/>
      <c r="AL553" s="22"/>
      <c r="AM553" s="22"/>
      <c r="AN553" s="22"/>
      <c r="AO553" s="22"/>
      <c r="AP553" s="41">
        <f t="shared" si="25"/>
        <v>150</v>
      </c>
      <c r="AQ553" s="31">
        <f t="shared" si="26"/>
        <v>10</v>
      </c>
    </row>
    <row r="554" spans="1:43">
      <c r="A554" s="16">
        <v>2024</v>
      </c>
      <c r="B554" s="16">
        <v>22</v>
      </c>
      <c r="C554" s="16"/>
      <c r="D554" s="33" t="s">
        <v>59</v>
      </c>
      <c r="E554" s="37" t="s">
        <v>1082</v>
      </c>
      <c r="F554" s="17"/>
      <c r="G554" s="16" t="s">
        <v>8</v>
      </c>
      <c r="H554" s="4">
        <v>2024</v>
      </c>
      <c r="I554" s="9">
        <v>2039</v>
      </c>
      <c r="J554" s="4">
        <f t="shared" si="24"/>
        <v>15</v>
      </c>
      <c r="K554" s="4">
        <v>24</v>
      </c>
      <c r="L554" s="4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>
        <v>0</v>
      </c>
      <c r="AE554" s="22">
        <v>2</v>
      </c>
      <c r="AF554" s="22">
        <v>5</v>
      </c>
      <c r="AG554" s="22"/>
      <c r="AH554" s="22"/>
      <c r="AI554" s="22"/>
      <c r="AJ554" s="22"/>
      <c r="AK554" s="22"/>
      <c r="AL554" s="22"/>
      <c r="AM554" s="22"/>
      <c r="AN554" s="22"/>
      <c r="AO554" s="22"/>
      <c r="AP554" s="41">
        <f t="shared" si="25"/>
        <v>150</v>
      </c>
      <c r="AQ554" s="31">
        <f t="shared" si="26"/>
        <v>10</v>
      </c>
    </row>
    <row r="555" spans="1:43">
      <c r="A555" s="16">
        <v>2027</v>
      </c>
      <c r="B555" s="16">
        <v>5</v>
      </c>
      <c r="C555" s="16"/>
      <c r="D555" s="17" t="s">
        <v>355</v>
      </c>
      <c r="E555" s="6" t="s">
        <v>1341</v>
      </c>
      <c r="F555" s="17" t="s">
        <v>905</v>
      </c>
      <c r="G555" s="4" t="s">
        <v>8</v>
      </c>
      <c r="H555" s="4">
        <v>2027</v>
      </c>
      <c r="I555" s="4">
        <v>2042</v>
      </c>
      <c r="J555" s="4">
        <f t="shared" si="24"/>
        <v>15</v>
      </c>
      <c r="K555" s="4"/>
      <c r="L555" s="22"/>
      <c r="M555" s="22"/>
      <c r="N555" s="22"/>
      <c r="O555" s="22">
        <v>1</v>
      </c>
      <c r="P555" s="22"/>
      <c r="Q555" s="22"/>
      <c r="R555" s="22"/>
      <c r="S555" s="22"/>
      <c r="T555" s="22">
        <v>1</v>
      </c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41">
        <f t="shared" si="25"/>
        <v>150</v>
      </c>
      <c r="AQ555" s="31">
        <f t="shared" si="26"/>
        <v>10</v>
      </c>
    </row>
    <row r="556" spans="1:43">
      <c r="A556" s="12">
        <v>2010</v>
      </c>
      <c r="B556" s="12">
        <v>3</v>
      </c>
      <c r="C556" s="12" t="s">
        <v>588</v>
      </c>
      <c r="D556" s="14" t="s">
        <v>44</v>
      </c>
      <c r="E556" s="29" t="s">
        <v>214</v>
      </c>
      <c r="F556" s="16" t="s">
        <v>899</v>
      </c>
      <c r="G556" s="13" t="s">
        <v>24</v>
      </c>
      <c r="H556" s="13">
        <v>2010</v>
      </c>
      <c r="I556" s="13">
        <v>2026</v>
      </c>
      <c r="J556" s="4">
        <f t="shared" si="24"/>
        <v>16</v>
      </c>
      <c r="K556" s="4">
        <v>26</v>
      </c>
      <c r="L556" s="22"/>
      <c r="M556" s="22"/>
      <c r="N556" s="22"/>
      <c r="O556" s="22"/>
      <c r="P556" s="22"/>
      <c r="Q556" s="22"/>
      <c r="R556" s="22"/>
      <c r="S556" s="22"/>
      <c r="T556" s="22">
        <v>1</v>
      </c>
      <c r="U556" s="22"/>
      <c r="V556" s="22"/>
      <c r="W556" s="22"/>
      <c r="X556" s="22"/>
      <c r="Y556" s="22"/>
      <c r="Z556" s="22"/>
      <c r="AA556" s="22"/>
      <c r="AB556" s="22"/>
      <c r="AC556" s="22"/>
      <c r="AD556" s="22">
        <v>1</v>
      </c>
      <c r="AE556" s="22">
        <v>1</v>
      </c>
      <c r="AF556" s="22">
        <v>0</v>
      </c>
      <c r="AG556" s="22"/>
      <c r="AH556" s="22"/>
      <c r="AI556" s="22"/>
      <c r="AJ556" s="22"/>
      <c r="AK556" s="22"/>
      <c r="AL556" s="22"/>
      <c r="AM556" s="22"/>
      <c r="AN556" s="22"/>
      <c r="AO556" s="22"/>
      <c r="AP556" s="41">
        <f t="shared" si="25"/>
        <v>150</v>
      </c>
      <c r="AQ556" s="31">
        <f t="shared" si="26"/>
        <v>9.375</v>
      </c>
    </row>
    <row r="557" spans="1:43">
      <c r="A557" s="16">
        <v>2025</v>
      </c>
      <c r="B557" s="16">
        <v>18</v>
      </c>
      <c r="C557" s="16"/>
      <c r="D557" s="17" t="s">
        <v>355</v>
      </c>
      <c r="E557" s="6" t="s">
        <v>1111</v>
      </c>
      <c r="F557" s="17"/>
      <c r="G557" s="17" t="s">
        <v>3</v>
      </c>
      <c r="H557" s="4">
        <v>2025</v>
      </c>
      <c r="I557" s="4">
        <v>2041</v>
      </c>
      <c r="J557" s="4">
        <f t="shared" si="24"/>
        <v>16</v>
      </c>
      <c r="K557" s="4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>
        <v>1</v>
      </c>
      <c r="AE557" s="22">
        <v>1</v>
      </c>
      <c r="AF557" s="22">
        <v>5</v>
      </c>
      <c r="AG557" s="22"/>
      <c r="AH557" s="22"/>
      <c r="AI557" s="22"/>
      <c r="AJ557" s="22"/>
      <c r="AK557" s="22"/>
      <c r="AL557" s="22"/>
      <c r="AM557" s="22"/>
      <c r="AN557" s="22"/>
      <c r="AO557" s="22"/>
      <c r="AP557" s="41">
        <f t="shared" si="25"/>
        <v>150</v>
      </c>
      <c r="AQ557" s="31">
        <f t="shared" si="26"/>
        <v>9.375</v>
      </c>
    </row>
    <row r="558" spans="1:43">
      <c r="A558" s="12">
        <v>2006</v>
      </c>
      <c r="B558" s="12">
        <v>9</v>
      </c>
      <c r="C558" s="12" t="s">
        <v>590</v>
      </c>
      <c r="D558" s="14" t="s">
        <v>43</v>
      </c>
      <c r="E558" s="29" t="s">
        <v>104</v>
      </c>
      <c r="F558" s="15" t="s">
        <v>895</v>
      </c>
      <c r="G558" s="13" t="s">
        <v>5</v>
      </c>
      <c r="H558" s="13">
        <v>2006</v>
      </c>
      <c r="I558" s="8">
        <v>2022</v>
      </c>
      <c r="J558" s="4">
        <f t="shared" si="24"/>
        <v>16</v>
      </c>
      <c r="K558" s="4" t="s">
        <v>685</v>
      </c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>
        <v>1</v>
      </c>
      <c r="AE558" s="22">
        <v>1</v>
      </c>
      <c r="AF558" s="22">
        <v>5</v>
      </c>
      <c r="AG558" s="22"/>
      <c r="AH558" s="22"/>
      <c r="AI558" s="22"/>
      <c r="AJ558" s="22"/>
      <c r="AK558" s="22"/>
      <c r="AL558" s="22"/>
      <c r="AM558" s="22"/>
      <c r="AN558" s="22"/>
      <c r="AO558" s="22"/>
      <c r="AP558" s="41">
        <f t="shared" si="25"/>
        <v>150</v>
      </c>
      <c r="AQ558" s="31">
        <f t="shared" si="26"/>
        <v>9.375</v>
      </c>
    </row>
    <row r="559" spans="1:43">
      <c r="A559" s="12">
        <v>2027</v>
      </c>
      <c r="B559" s="12">
        <v>24</v>
      </c>
      <c r="C559" s="12"/>
      <c r="D559" s="14" t="s">
        <v>355</v>
      </c>
      <c r="E559" s="29" t="s">
        <v>1247</v>
      </c>
      <c r="F559" s="15" t="s">
        <v>899</v>
      </c>
      <c r="G559" s="13" t="s">
        <v>3</v>
      </c>
      <c r="H559" s="13">
        <v>2027</v>
      </c>
      <c r="I559" s="13">
        <v>2045</v>
      </c>
      <c r="J559" s="4">
        <f t="shared" si="24"/>
        <v>18</v>
      </c>
      <c r="K559" s="4">
        <v>17</v>
      </c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>
        <v>0</v>
      </c>
      <c r="AE559" s="22">
        <v>2</v>
      </c>
      <c r="AF559" s="22">
        <v>5</v>
      </c>
      <c r="AG559" s="22"/>
      <c r="AH559" s="22"/>
      <c r="AI559" s="22"/>
      <c r="AJ559" s="22"/>
      <c r="AK559" s="22"/>
      <c r="AL559" s="22"/>
      <c r="AM559" s="22"/>
      <c r="AN559" s="22"/>
      <c r="AO559" s="22"/>
      <c r="AP559" s="41">
        <f t="shared" si="25"/>
        <v>150</v>
      </c>
      <c r="AQ559" s="31">
        <f t="shared" si="26"/>
        <v>8.3333333333333339</v>
      </c>
    </row>
    <row r="560" spans="1:43">
      <c r="A560" s="12">
        <v>2022</v>
      </c>
      <c r="B560" s="12">
        <v>9</v>
      </c>
      <c r="C560" s="12" t="s">
        <v>590</v>
      </c>
      <c r="D560" s="14" t="s">
        <v>64</v>
      </c>
      <c r="E560" s="29" t="s">
        <v>564</v>
      </c>
      <c r="F560" s="15" t="s">
        <v>899</v>
      </c>
      <c r="G560" s="13" t="s">
        <v>24</v>
      </c>
      <c r="H560" s="13">
        <v>2022</v>
      </c>
      <c r="I560" s="8">
        <v>2042</v>
      </c>
      <c r="J560" s="4">
        <f t="shared" si="24"/>
        <v>20</v>
      </c>
      <c r="K560" s="4">
        <v>2</v>
      </c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>
        <v>1</v>
      </c>
      <c r="AE560" s="22">
        <v>1</v>
      </c>
      <c r="AF560" s="22">
        <v>5</v>
      </c>
      <c r="AG560" s="22"/>
      <c r="AH560" s="22"/>
      <c r="AI560" s="22"/>
      <c r="AJ560" s="22"/>
      <c r="AK560" s="22"/>
      <c r="AL560" s="22"/>
      <c r="AM560" s="22"/>
      <c r="AN560" s="22"/>
      <c r="AO560" s="22"/>
      <c r="AP560" s="41">
        <f t="shared" si="25"/>
        <v>150</v>
      </c>
      <c r="AQ560" s="31">
        <f t="shared" si="26"/>
        <v>7.5</v>
      </c>
    </row>
    <row r="561" spans="1:43">
      <c r="A561" s="16">
        <v>2023</v>
      </c>
      <c r="B561" s="16">
        <v>28</v>
      </c>
      <c r="C561" s="16" t="s">
        <v>587</v>
      </c>
      <c r="D561" s="17" t="s">
        <v>44</v>
      </c>
      <c r="E561" s="6" t="s">
        <v>1014</v>
      </c>
      <c r="F561" s="17" t="s">
        <v>899</v>
      </c>
      <c r="G561" s="4" t="s">
        <v>3</v>
      </c>
      <c r="H561" s="4">
        <v>2023</v>
      </c>
      <c r="I561" s="4"/>
      <c r="J561" s="4" t="str">
        <f t="shared" si="24"/>
        <v>en cours</v>
      </c>
      <c r="K561" s="4">
        <v>0</v>
      </c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>
        <v>1</v>
      </c>
      <c r="AE561" s="22">
        <v>1</v>
      </c>
      <c r="AF561" s="22">
        <v>5</v>
      </c>
      <c r="AG561" s="22"/>
      <c r="AH561" s="22"/>
      <c r="AI561" s="22"/>
      <c r="AJ561" s="22"/>
      <c r="AK561" s="22"/>
      <c r="AL561" s="22"/>
      <c r="AM561" s="22"/>
      <c r="AN561" s="22"/>
      <c r="AO561" s="22"/>
      <c r="AP561" s="41">
        <f t="shared" si="25"/>
        <v>150</v>
      </c>
      <c r="AQ561" s="31">
        <f t="shared" si="26"/>
        <v>6.5217391304347823</v>
      </c>
    </row>
    <row r="562" spans="1:43">
      <c r="A562" s="12">
        <v>2021</v>
      </c>
      <c r="B562" s="12">
        <v>6</v>
      </c>
      <c r="C562" s="12" t="s">
        <v>590</v>
      </c>
      <c r="D562" s="14" t="s">
        <v>37</v>
      </c>
      <c r="E562" s="29" t="s">
        <v>533</v>
      </c>
      <c r="F562" s="15" t="s">
        <v>899</v>
      </c>
      <c r="G562" s="13" t="s">
        <v>5</v>
      </c>
      <c r="H562" s="13">
        <v>2021</v>
      </c>
      <c r="I562" s="13"/>
      <c r="J562" s="4" t="str">
        <f t="shared" si="24"/>
        <v>en cours</v>
      </c>
      <c r="K562" s="4">
        <v>6</v>
      </c>
      <c r="L562" s="22"/>
      <c r="M562" s="22"/>
      <c r="N562" s="22"/>
      <c r="O562" s="22">
        <v>1</v>
      </c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>
        <v>1</v>
      </c>
      <c r="AP562" s="41">
        <f t="shared" si="25"/>
        <v>150</v>
      </c>
      <c r="AQ562" s="31">
        <f t="shared" si="26"/>
        <v>6</v>
      </c>
    </row>
    <row r="563" spans="1:43">
      <c r="A563" s="12">
        <v>2019</v>
      </c>
      <c r="B563" s="12">
        <v>7</v>
      </c>
      <c r="C563" s="12" t="s">
        <v>590</v>
      </c>
      <c r="D563" s="14" t="s">
        <v>37</v>
      </c>
      <c r="E563" s="29" t="s">
        <v>477</v>
      </c>
      <c r="F563" s="15" t="s">
        <v>899</v>
      </c>
      <c r="G563" s="13" t="s">
        <v>8</v>
      </c>
      <c r="H563" s="13">
        <v>2019</v>
      </c>
      <c r="I563" s="13"/>
      <c r="J563" s="4" t="str">
        <f t="shared" si="24"/>
        <v>en cours</v>
      </c>
      <c r="K563" s="4">
        <v>2</v>
      </c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>
        <v>1</v>
      </c>
      <c r="AE563" s="22">
        <v>1</v>
      </c>
      <c r="AF563" s="22">
        <v>5</v>
      </c>
      <c r="AG563" s="22"/>
      <c r="AH563" s="22"/>
      <c r="AI563" s="22"/>
      <c r="AJ563" s="22"/>
      <c r="AK563" s="22"/>
      <c r="AL563" s="22"/>
      <c r="AM563" s="22"/>
      <c r="AN563" s="22"/>
      <c r="AO563" s="22"/>
      <c r="AP563" s="41">
        <f t="shared" si="25"/>
        <v>150</v>
      </c>
      <c r="AQ563" s="31">
        <f t="shared" si="26"/>
        <v>5.5555555555555554</v>
      </c>
    </row>
    <row r="564" spans="1:43">
      <c r="A564" s="16">
        <v>2019</v>
      </c>
      <c r="B564" s="16" t="s">
        <v>684</v>
      </c>
      <c r="C564" s="16" t="s">
        <v>700</v>
      </c>
      <c r="D564" s="17" t="s">
        <v>685</v>
      </c>
      <c r="E564" s="6" t="s">
        <v>988</v>
      </c>
      <c r="F564" s="17" t="s">
        <v>899</v>
      </c>
      <c r="G564" s="4" t="s">
        <v>5</v>
      </c>
      <c r="H564" s="4">
        <v>2019</v>
      </c>
      <c r="I564" s="4"/>
      <c r="J564" s="4" t="str">
        <f t="shared" si="24"/>
        <v>en cours</v>
      </c>
      <c r="K564" s="4">
        <v>0</v>
      </c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>
        <v>1</v>
      </c>
      <c r="AE564" s="22">
        <v>1</v>
      </c>
      <c r="AF564" s="22">
        <v>5</v>
      </c>
      <c r="AG564" s="22"/>
      <c r="AH564" s="22"/>
      <c r="AI564" s="22"/>
      <c r="AJ564" s="22"/>
      <c r="AK564" s="22"/>
      <c r="AL564" s="22"/>
      <c r="AM564" s="22"/>
      <c r="AN564" s="22"/>
      <c r="AO564" s="22"/>
      <c r="AP564" s="41">
        <f t="shared" si="25"/>
        <v>150</v>
      </c>
      <c r="AQ564" s="31">
        <f t="shared" si="26"/>
        <v>5.5555555555555554</v>
      </c>
    </row>
    <row r="565" spans="1:43">
      <c r="A565" s="16">
        <v>1997</v>
      </c>
      <c r="B565" s="16" t="s">
        <v>684</v>
      </c>
      <c r="C565" s="16" t="s">
        <v>700</v>
      </c>
      <c r="D565" s="17"/>
      <c r="E565" s="5" t="s">
        <v>798</v>
      </c>
      <c r="F565" s="16" t="s">
        <v>899</v>
      </c>
      <c r="G565" s="4" t="s">
        <v>10</v>
      </c>
      <c r="H565" s="4">
        <v>2003</v>
      </c>
      <c r="I565" s="4">
        <v>2012</v>
      </c>
      <c r="J565" s="4">
        <f t="shared" si="24"/>
        <v>9</v>
      </c>
      <c r="K565" s="4" t="s">
        <v>685</v>
      </c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>
        <v>1</v>
      </c>
      <c r="AE565" s="22">
        <v>1</v>
      </c>
      <c r="AF565" s="22">
        <v>4</v>
      </c>
      <c r="AG565" s="22"/>
      <c r="AH565" s="22"/>
      <c r="AI565" s="22"/>
      <c r="AJ565" s="22"/>
      <c r="AK565" s="22"/>
      <c r="AL565" s="22"/>
      <c r="AM565" s="22"/>
      <c r="AN565" s="22"/>
      <c r="AO565" s="22"/>
      <c r="AP565" s="41">
        <f t="shared" si="25"/>
        <v>140</v>
      </c>
      <c r="AQ565" s="31">
        <f t="shared" si="26"/>
        <v>15.555555555555555</v>
      </c>
    </row>
    <row r="566" spans="1:43">
      <c r="A566" s="12">
        <v>2022</v>
      </c>
      <c r="B566" s="12">
        <v>10</v>
      </c>
      <c r="C566" s="12" t="s">
        <v>590</v>
      </c>
      <c r="D566" s="14" t="s">
        <v>42</v>
      </c>
      <c r="E566" s="29" t="s">
        <v>565</v>
      </c>
      <c r="F566" s="15" t="s">
        <v>899</v>
      </c>
      <c r="G566" s="13" t="s">
        <v>3</v>
      </c>
      <c r="H566" s="13">
        <v>2022</v>
      </c>
      <c r="I566" s="8">
        <v>2031</v>
      </c>
      <c r="J566" s="4">
        <f t="shared" si="24"/>
        <v>9</v>
      </c>
      <c r="K566" s="4">
        <v>2</v>
      </c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>
        <v>2</v>
      </c>
      <c r="AF566" s="22">
        <v>4</v>
      </c>
      <c r="AG566" s="22"/>
      <c r="AH566" s="22"/>
      <c r="AI566" s="22"/>
      <c r="AJ566" s="22"/>
      <c r="AK566" s="22"/>
      <c r="AL566" s="22"/>
      <c r="AM566" s="22"/>
      <c r="AN566" s="22"/>
      <c r="AO566" s="22"/>
      <c r="AP566" s="41">
        <f t="shared" si="25"/>
        <v>140</v>
      </c>
      <c r="AQ566" s="31">
        <f t="shared" si="26"/>
        <v>15.555555555555555</v>
      </c>
    </row>
    <row r="567" spans="1:43">
      <c r="A567" s="16">
        <v>2027</v>
      </c>
      <c r="B567" s="16">
        <v>3</v>
      </c>
      <c r="C567" s="16"/>
      <c r="D567" s="17" t="s">
        <v>51</v>
      </c>
      <c r="E567" s="6" t="s">
        <v>1284</v>
      </c>
      <c r="F567" s="17" t="s">
        <v>899</v>
      </c>
      <c r="G567" s="4" t="s">
        <v>8</v>
      </c>
      <c r="H567" s="4">
        <v>2027</v>
      </c>
      <c r="I567" s="9">
        <v>2038</v>
      </c>
      <c r="J567" s="4">
        <f t="shared" si="24"/>
        <v>11</v>
      </c>
      <c r="K567" s="4">
        <v>7</v>
      </c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>
        <v>2</v>
      </c>
      <c r="AF567" s="22">
        <v>4</v>
      </c>
      <c r="AG567" s="22"/>
      <c r="AH567" s="22"/>
      <c r="AI567" s="22"/>
      <c r="AJ567" s="22"/>
      <c r="AK567" s="22"/>
      <c r="AL567" s="22"/>
      <c r="AM567" s="22"/>
      <c r="AN567" s="22"/>
      <c r="AO567" s="22"/>
      <c r="AP567" s="41">
        <f t="shared" si="25"/>
        <v>140</v>
      </c>
      <c r="AQ567" s="31">
        <f t="shared" si="26"/>
        <v>12.727272727272727</v>
      </c>
    </row>
    <row r="568" spans="1:43">
      <c r="A568" s="12">
        <v>2005</v>
      </c>
      <c r="B568" s="12">
        <v>4</v>
      </c>
      <c r="C568" s="12" t="s">
        <v>588</v>
      </c>
      <c r="D568" s="14" t="s">
        <v>57</v>
      </c>
      <c r="E568" s="5" t="s">
        <v>70</v>
      </c>
      <c r="F568" s="15" t="s">
        <v>899</v>
      </c>
      <c r="G568" s="13" t="s">
        <v>8</v>
      </c>
      <c r="H568" s="13">
        <v>2005</v>
      </c>
      <c r="I568" s="8">
        <v>2016</v>
      </c>
      <c r="J568" s="4">
        <f t="shared" si="24"/>
        <v>11</v>
      </c>
      <c r="K568" s="4" t="s">
        <v>685</v>
      </c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>
        <v>1</v>
      </c>
      <c r="AE568" s="22">
        <v>1</v>
      </c>
      <c r="AF568" s="22">
        <v>4</v>
      </c>
      <c r="AG568" s="22"/>
      <c r="AH568" s="22"/>
      <c r="AI568" s="22"/>
      <c r="AJ568" s="22"/>
      <c r="AK568" s="22"/>
      <c r="AL568" s="22"/>
      <c r="AM568" s="22"/>
      <c r="AN568" s="22"/>
      <c r="AO568" s="22"/>
      <c r="AP568" s="41">
        <f t="shared" si="25"/>
        <v>140</v>
      </c>
      <c r="AQ568" s="31">
        <f t="shared" si="26"/>
        <v>12.727272727272727</v>
      </c>
    </row>
    <row r="569" spans="1:43">
      <c r="A569" s="16">
        <v>2026</v>
      </c>
      <c r="B569" s="16">
        <v>17</v>
      </c>
      <c r="C569" s="16"/>
      <c r="D569" s="17" t="s">
        <v>56</v>
      </c>
      <c r="E569" s="6" t="s">
        <v>1180</v>
      </c>
      <c r="F569" s="17"/>
      <c r="G569" s="4" t="s">
        <v>10</v>
      </c>
      <c r="H569" s="4">
        <v>2026</v>
      </c>
      <c r="I569" s="8">
        <v>2037</v>
      </c>
      <c r="J569" s="4">
        <f t="shared" si="24"/>
        <v>11</v>
      </c>
      <c r="K569" s="4">
        <v>24</v>
      </c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>
        <v>1</v>
      </c>
      <c r="AF569" s="22">
        <v>4</v>
      </c>
      <c r="AG569" s="22"/>
      <c r="AH569" s="22"/>
      <c r="AI569" s="22"/>
      <c r="AJ569" s="22"/>
      <c r="AK569" s="22"/>
      <c r="AL569" s="22"/>
      <c r="AM569" s="22"/>
      <c r="AN569" s="22"/>
      <c r="AO569" s="22">
        <v>1</v>
      </c>
      <c r="AP569" s="41">
        <f t="shared" si="25"/>
        <v>140</v>
      </c>
      <c r="AQ569" s="31">
        <f t="shared" si="26"/>
        <v>12.727272727272727</v>
      </c>
    </row>
    <row r="570" spans="1:43">
      <c r="A570" s="16">
        <v>2027</v>
      </c>
      <c r="B570" s="16">
        <v>26</v>
      </c>
      <c r="C570" s="16"/>
      <c r="D570" s="17" t="s">
        <v>64</v>
      </c>
      <c r="E570" s="6" t="s">
        <v>1278</v>
      </c>
      <c r="F570" s="17" t="s">
        <v>899</v>
      </c>
      <c r="G570" s="4" t="s">
        <v>3</v>
      </c>
      <c r="H570" s="4">
        <v>2027</v>
      </c>
      <c r="I570" s="9">
        <v>2039</v>
      </c>
      <c r="J570" s="4">
        <f t="shared" si="24"/>
        <v>12</v>
      </c>
      <c r="K570" s="4">
        <v>6</v>
      </c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>
        <v>1</v>
      </c>
      <c r="AE570" s="22">
        <v>1</v>
      </c>
      <c r="AF570" s="22">
        <v>4</v>
      </c>
      <c r="AG570" s="22"/>
      <c r="AH570" s="22"/>
      <c r="AI570" s="22"/>
      <c r="AJ570" s="22"/>
      <c r="AK570" s="22"/>
      <c r="AL570" s="22"/>
      <c r="AM570" s="22"/>
      <c r="AN570" s="22"/>
      <c r="AO570" s="22"/>
      <c r="AP570" s="41">
        <f t="shared" si="25"/>
        <v>140</v>
      </c>
      <c r="AQ570" s="31">
        <f t="shared" si="26"/>
        <v>11.666666666666666</v>
      </c>
    </row>
    <row r="571" spans="1:43">
      <c r="A571" s="16">
        <v>2025</v>
      </c>
      <c r="B571" s="16">
        <v>27</v>
      </c>
      <c r="C571" s="16"/>
      <c r="D571" s="17" t="s">
        <v>44</v>
      </c>
      <c r="E571" s="6" t="s">
        <v>1120</v>
      </c>
      <c r="F571" s="17" t="s">
        <v>899</v>
      </c>
      <c r="G571" s="17" t="s">
        <v>8</v>
      </c>
      <c r="H571" s="4">
        <v>2025</v>
      </c>
      <c r="I571" s="9">
        <v>2038</v>
      </c>
      <c r="J571" s="4">
        <f t="shared" si="24"/>
        <v>13</v>
      </c>
      <c r="K571" s="4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>
        <v>0</v>
      </c>
      <c r="AE571" s="22">
        <v>2</v>
      </c>
      <c r="AF571" s="22">
        <v>4</v>
      </c>
      <c r="AG571" s="22"/>
      <c r="AH571" s="22"/>
      <c r="AI571" s="22"/>
      <c r="AJ571" s="22"/>
      <c r="AK571" s="22"/>
      <c r="AL571" s="22"/>
      <c r="AM571" s="22"/>
      <c r="AN571" s="22"/>
      <c r="AO571" s="22"/>
      <c r="AP571" s="41">
        <f t="shared" si="25"/>
        <v>140</v>
      </c>
      <c r="AQ571" s="31">
        <f t="shared" si="26"/>
        <v>10.76923076923077</v>
      </c>
    </row>
    <row r="572" spans="1:43">
      <c r="A572" s="16">
        <v>2025</v>
      </c>
      <c r="B572" s="16">
        <v>51</v>
      </c>
      <c r="C572" s="16"/>
      <c r="D572" s="17" t="s">
        <v>59</v>
      </c>
      <c r="E572" s="6" t="s">
        <v>1277</v>
      </c>
      <c r="F572" s="17" t="s">
        <v>899</v>
      </c>
      <c r="G572" s="4" t="s">
        <v>5</v>
      </c>
      <c r="H572" s="4">
        <v>2025</v>
      </c>
      <c r="I572" s="4">
        <v>2039</v>
      </c>
      <c r="J572" s="4">
        <f t="shared" si="24"/>
        <v>14</v>
      </c>
      <c r="K572" s="4">
        <v>7</v>
      </c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>
        <v>1</v>
      </c>
      <c r="AE572" s="22">
        <v>1</v>
      </c>
      <c r="AF572" s="22">
        <v>4</v>
      </c>
      <c r="AG572" s="22"/>
      <c r="AH572" s="22"/>
      <c r="AI572" s="22"/>
      <c r="AJ572" s="22"/>
      <c r="AK572" s="22"/>
      <c r="AL572" s="22"/>
      <c r="AM572" s="22"/>
      <c r="AN572" s="22"/>
      <c r="AO572" s="22"/>
      <c r="AP572" s="41">
        <f t="shared" si="25"/>
        <v>140</v>
      </c>
      <c r="AQ572" s="31">
        <f t="shared" si="26"/>
        <v>10</v>
      </c>
    </row>
    <row r="573" spans="1:43">
      <c r="A573" s="16">
        <v>2003</v>
      </c>
      <c r="B573" s="16">
        <v>51</v>
      </c>
      <c r="C573" s="16" t="s">
        <v>630</v>
      </c>
      <c r="D573" s="17"/>
      <c r="E573" s="6" t="s">
        <v>763</v>
      </c>
      <c r="F573" s="15" t="s">
        <v>899</v>
      </c>
      <c r="G573" s="4" t="s">
        <v>24</v>
      </c>
      <c r="H573" s="4">
        <v>2003</v>
      </c>
      <c r="I573" s="4">
        <v>2017</v>
      </c>
      <c r="J573" s="4">
        <f t="shared" si="24"/>
        <v>14</v>
      </c>
      <c r="K573" s="4" t="s">
        <v>685</v>
      </c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>
        <v>1</v>
      </c>
      <c r="AE573" s="22">
        <v>1</v>
      </c>
      <c r="AF573" s="22">
        <v>4</v>
      </c>
      <c r="AG573" s="22"/>
      <c r="AH573" s="22"/>
      <c r="AI573" s="22"/>
      <c r="AJ573" s="22"/>
      <c r="AK573" s="22"/>
      <c r="AL573" s="22"/>
      <c r="AM573" s="22"/>
      <c r="AN573" s="22"/>
      <c r="AO573" s="22"/>
      <c r="AP573" s="41">
        <f t="shared" si="25"/>
        <v>140</v>
      </c>
      <c r="AQ573" s="31">
        <f t="shared" si="26"/>
        <v>10</v>
      </c>
    </row>
    <row r="574" spans="1:43">
      <c r="A574" s="12">
        <v>2008</v>
      </c>
      <c r="B574" s="12">
        <v>3</v>
      </c>
      <c r="C574" s="12" t="s">
        <v>588</v>
      </c>
      <c r="D574" s="14" t="s">
        <v>66</v>
      </c>
      <c r="E574" s="29" t="s">
        <v>156</v>
      </c>
      <c r="F574" s="15" t="s">
        <v>899</v>
      </c>
      <c r="G574" s="13" t="s">
        <v>3</v>
      </c>
      <c r="H574" s="13">
        <v>2008</v>
      </c>
      <c r="I574" s="8">
        <v>2022</v>
      </c>
      <c r="J574" s="4">
        <f t="shared" si="24"/>
        <v>14</v>
      </c>
      <c r="K574" s="4" t="s">
        <v>685</v>
      </c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>
        <v>1</v>
      </c>
      <c r="AE574" s="22">
        <v>1</v>
      </c>
      <c r="AF574" s="22">
        <v>4</v>
      </c>
      <c r="AG574" s="22"/>
      <c r="AH574" s="22"/>
      <c r="AI574" s="22"/>
      <c r="AJ574" s="22"/>
      <c r="AK574" s="22"/>
      <c r="AL574" s="22"/>
      <c r="AM574" s="22"/>
      <c r="AN574" s="22"/>
      <c r="AO574" s="22"/>
      <c r="AP574" s="41">
        <f t="shared" si="25"/>
        <v>140</v>
      </c>
      <c r="AQ574" s="31">
        <f t="shared" si="26"/>
        <v>10</v>
      </c>
    </row>
    <row r="575" spans="1:43">
      <c r="A575" s="12">
        <v>2005</v>
      </c>
      <c r="B575" s="12">
        <v>5</v>
      </c>
      <c r="C575" s="12" t="s">
        <v>588</v>
      </c>
      <c r="D575" s="14" t="s">
        <v>41</v>
      </c>
      <c r="E575" s="5" t="s">
        <v>71</v>
      </c>
      <c r="F575" s="16" t="s">
        <v>899</v>
      </c>
      <c r="G575" s="13" t="s">
        <v>5</v>
      </c>
      <c r="H575" s="13">
        <v>2005</v>
      </c>
      <c r="I575" s="13">
        <v>2019</v>
      </c>
      <c r="J575" s="4">
        <f t="shared" si="24"/>
        <v>14</v>
      </c>
      <c r="K575" s="4" t="s">
        <v>685</v>
      </c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>
        <v>1</v>
      </c>
      <c r="AE575" s="22">
        <v>1</v>
      </c>
      <c r="AF575" s="22">
        <v>4</v>
      </c>
      <c r="AG575" s="22"/>
      <c r="AH575" s="22"/>
      <c r="AI575" s="22"/>
      <c r="AJ575" s="22"/>
      <c r="AK575" s="22"/>
      <c r="AL575" s="22"/>
      <c r="AM575" s="22"/>
      <c r="AN575" s="22"/>
      <c r="AO575" s="22"/>
      <c r="AP575" s="41">
        <f t="shared" si="25"/>
        <v>140</v>
      </c>
      <c r="AQ575" s="31">
        <f t="shared" si="26"/>
        <v>10</v>
      </c>
    </row>
    <row r="576" spans="1:43">
      <c r="A576" s="16">
        <v>2025</v>
      </c>
      <c r="B576" s="16">
        <v>45</v>
      </c>
      <c r="C576" s="16"/>
      <c r="D576" s="17" t="s">
        <v>57</v>
      </c>
      <c r="E576" s="6" t="s">
        <v>1134</v>
      </c>
      <c r="F576" s="17"/>
      <c r="G576" s="4" t="s">
        <v>5</v>
      </c>
      <c r="H576" s="4">
        <v>2025</v>
      </c>
      <c r="I576" s="4">
        <v>2039</v>
      </c>
      <c r="J576" s="4">
        <f t="shared" si="24"/>
        <v>14</v>
      </c>
      <c r="K576" s="4"/>
      <c r="L576" s="22"/>
      <c r="M576" s="22"/>
      <c r="N576" s="22"/>
      <c r="O576" s="22"/>
      <c r="P576" s="22"/>
      <c r="Q576" s="22"/>
      <c r="R576" s="22"/>
      <c r="S576" s="22"/>
      <c r="T576" s="22"/>
      <c r="U576" s="22">
        <v>1</v>
      </c>
      <c r="V576" s="22"/>
      <c r="W576" s="22"/>
      <c r="X576" s="22"/>
      <c r="Y576" s="22"/>
      <c r="Z576" s="22"/>
      <c r="AA576" s="22"/>
      <c r="AB576" s="22"/>
      <c r="AC576" s="22"/>
      <c r="AD576" s="22">
        <v>0</v>
      </c>
      <c r="AE576" s="22">
        <v>1</v>
      </c>
      <c r="AF576" s="22">
        <v>4</v>
      </c>
      <c r="AG576" s="22"/>
      <c r="AH576" s="22"/>
      <c r="AI576" s="22"/>
      <c r="AJ576" s="22"/>
      <c r="AK576" s="22"/>
      <c r="AL576" s="22"/>
      <c r="AM576" s="22"/>
      <c r="AN576" s="22"/>
      <c r="AO576" s="22"/>
      <c r="AP576" s="41">
        <f t="shared" si="25"/>
        <v>140</v>
      </c>
      <c r="AQ576" s="31">
        <f t="shared" si="26"/>
        <v>10</v>
      </c>
    </row>
    <row r="577" spans="1:43">
      <c r="A577" s="16">
        <v>2020</v>
      </c>
      <c r="B577" s="16" t="s">
        <v>684</v>
      </c>
      <c r="C577" s="16"/>
      <c r="D577" s="17"/>
      <c r="E577" s="6" t="s">
        <v>1184</v>
      </c>
      <c r="F577" s="17"/>
      <c r="G577" s="4" t="s">
        <v>8</v>
      </c>
      <c r="H577" s="4">
        <v>2020</v>
      </c>
      <c r="I577" s="9">
        <v>2036</v>
      </c>
      <c r="J577" s="4">
        <f t="shared" si="24"/>
        <v>16</v>
      </c>
      <c r="K577" s="4">
        <v>13</v>
      </c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>
        <v>1</v>
      </c>
      <c r="AE577" s="22">
        <v>1</v>
      </c>
      <c r="AF577" s="22">
        <v>4</v>
      </c>
      <c r="AG577" s="22"/>
      <c r="AH577" s="22"/>
      <c r="AI577" s="22"/>
      <c r="AJ577" s="22"/>
      <c r="AK577" s="22"/>
      <c r="AL577" s="22"/>
      <c r="AM577" s="22"/>
      <c r="AN577" s="22"/>
      <c r="AO577" s="22"/>
      <c r="AP577" s="41">
        <f t="shared" si="25"/>
        <v>140</v>
      </c>
      <c r="AQ577" s="31">
        <f t="shared" si="26"/>
        <v>8.75</v>
      </c>
    </row>
    <row r="578" spans="1:43">
      <c r="A578" s="12">
        <v>2019</v>
      </c>
      <c r="B578" s="12">
        <v>15</v>
      </c>
      <c r="C578" s="12" t="s">
        <v>589</v>
      </c>
      <c r="D578" s="14" t="s">
        <v>56</v>
      </c>
      <c r="E578" s="29" t="s">
        <v>483</v>
      </c>
      <c r="F578" s="15" t="s">
        <v>899</v>
      </c>
      <c r="G578" s="13" t="s">
        <v>8</v>
      </c>
      <c r="H578" s="13">
        <v>2019</v>
      </c>
      <c r="I578" s="13"/>
      <c r="J578" s="4" t="str">
        <f t="shared" ref="J578:J641" si="27">IF(I578="","en cours",I578-H578)</f>
        <v>en cours</v>
      </c>
      <c r="K578" s="4">
        <v>0</v>
      </c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>
        <v>1</v>
      </c>
      <c r="AE578" s="22">
        <v>1</v>
      </c>
      <c r="AF578" s="22">
        <v>4</v>
      </c>
      <c r="AG578" s="22"/>
      <c r="AH578" s="22"/>
      <c r="AI578" s="22"/>
      <c r="AJ578" s="22"/>
      <c r="AK578" s="22"/>
      <c r="AL578" s="22"/>
      <c r="AM578" s="22"/>
      <c r="AN578" s="22"/>
      <c r="AO578" s="22"/>
      <c r="AP578" s="41">
        <f t="shared" ref="AP578:AP641" si="28">(L578*50)+(M578*100)+(N578*50)+(O578*100)+(Q578*500)+(R578*100)+(S578*200)+(T578*50)+(U578*50)+(X578*300)+(Y578*200)+(Z578*100)+(AA578*200)+(AB578*100)+(AC578*300)+(AD578*50)+(AE578*50)+(AF578*10)+(AG578*50)+(AH578*50)+(AI578*50)+(AJ578*50)+(AK578*50)+(AL578*50)+(AM578*50)+(AN578*50)+(AO578*50)</f>
        <v>140</v>
      </c>
      <c r="AQ578" s="31">
        <f t="shared" ref="AQ578:AQ641" si="29">IF(J578="en cours",AP578/(2046-H578),AP578/J578)</f>
        <v>5.1851851851851851</v>
      </c>
    </row>
    <row r="579" spans="1:43">
      <c r="A579" s="16">
        <v>2027</v>
      </c>
      <c r="B579" s="16">
        <v>28</v>
      </c>
      <c r="C579" s="16"/>
      <c r="D579" s="17" t="s">
        <v>43</v>
      </c>
      <c r="E579" s="6" t="s">
        <v>1163</v>
      </c>
      <c r="F579" s="17"/>
      <c r="G579" s="4" t="s">
        <v>8</v>
      </c>
      <c r="H579" s="4">
        <v>2027</v>
      </c>
      <c r="I579" s="8">
        <v>2031</v>
      </c>
      <c r="J579" s="4">
        <f t="shared" si="27"/>
        <v>4</v>
      </c>
      <c r="K579" s="4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>
        <v>1</v>
      </c>
      <c r="AE579" s="22">
        <v>1</v>
      </c>
      <c r="AF579" s="22">
        <v>3</v>
      </c>
      <c r="AG579" s="22"/>
      <c r="AH579" s="22"/>
      <c r="AI579" s="22"/>
      <c r="AJ579" s="22"/>
      <c r="AK579" s="22"/>
      <c r="AL579" s="22"/>
      <c r="AM579" s="22"/>
      <c r="AN579" s="22"/>
      <c r="AO579" s="22"/>
      <c r="AP579" s="41">
        <f t="shared" si="28"/>
        <v>130</v>
      </c>
      <c r="AQ579" s="31">
        <f t="shared" si="29"/>
        <v>32.5</v>
      </c>
    </row>
    <row r="580" spans="1:43">
      <c r="A580" s="16">
        <v>2024</v>
      </c>
      <c r="B580" s="16">
        <v>36</v>
      </c>
      <c r="C580" s="16"/>
      <c r="D580" s="33" t="s">
        <v>53</v>
      </c>
      <c r="E580" s="37" t="s">
        <v>1061</v>
      </c>
      <c r="F580" s="17"/>
      <c r="G580" s="16" t="s">
        <v>10</v>
      </c>
      <c r="H580" s="4">
        <v>2024</v>
      </c>
      <c r="I580" s="9">
        <v>2028</v>
      </c>
      <c r="J580" s="4">
        <f t="shared" si="27"/>
        <v>4</v>
      </c>
      <c r="K580" s="4">
        <v>0</v>
      </c>
      <c r="L580" s="4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>
        <v>1</v>
      </c>
      <c r="AE580" s="22">
        <v>1</v>
      </c>
      <c r="AF580" s="22">
        <v>3</v>
      </c>
      <c r="AG580" s="22"/>
      <c r="AH580" s="22"/>
      <c r="AI580" s="22"/>
      <c r="AJ580" s="22"/>
      <c r="AK580" s="22"/>
      <c r="AL580" s="22"/>
      <c r="AM580" s="22"/>
      <c r="AN580" s="22"/>
      <c r="AO580" s="22"/>
      <c r="AP580" s="41">
        <f t="shared" si="28"/>
        <v>130</v>
      </c>
      <c r="AQ580" s="31">
        <f t="shared" si="29"/>
        <v>32.5</v>
      </c>
    </row>
    <row r="581" spans="1:43">
      <c r="A581" s="16">
        <v>1996</v>
      </c>
      <c r="B581" s="16">
        <v>7</v>
      </c>
      <c r="C581" s="16" t="s">
        <v>590</v>
      </c>
      <c r="D581" s="17"/>
      <c r="E581" s="6" t="s">
        <v>803</v>
      </c>
      <c r="F581" s="17" t="s">
        <v>899</v>
      </c>
      <c r="G581" s="4" t="s">
        <v>3</v>
      </c>
      <c r="H581" s="4">
        <v>2003</v>
      </c>
      <c r="I581" s="4">
        <v>2011</v>
      </c>
      <c r="J581" s="4">
        <f t="shared" si="27"/>
        <v>8</v>
      </c>
      <c r="K581" s="4" t="s">
        <v>685</v>
      </c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>
        <v>1</v>
      </c>
      <c r="AE581" s="22">
        <v>1</v>
      </c>
      <c r="AF581" s="22">
        <v>3</v>
      </c>
      <c r="AG581" s="22"/>
      <c r="AH581" s="22"/>
      <c r="AI581" s="22"/>
      <c r="AJ581" s="22"/>
      <c r="AK581" s="22"/>
      <c r="AL581" s="22"/>
      <c r="AM581" s="22"/>
      <c r="AN581" s="22"/>
      <c r="AO581" s="22"/>
      <c r="AP581" s="41">
        <f t="shared" si="28"/>
        <v>130</v>
      </c>
      <c r="AQ581" s="31">
        <f t="shared" si="29"/>
        <v>16.25</v>
      </c>
    </row>
    <row r="582" spans="1:43">
      <c r="A582" s="16">
        <v>2027</v>
      </c>
      <c r="B582" s="16">
        <v>20</v>
      </c>
      <c r="C582" s="16"/>
      <c r="D582" s="17" t="s">
        <v>43</v>
      </c>
      <c r="E582" s="6" t="s">
        <v>1162</v>
      </c>
      <c r="F582" s="17"/>
      <c r="G582" s="4" t="s">
        <v>10</v>
      </c>
      <c r="H582" s="4">
        <v>2027</v>
      </c>
      <c r="I582" s="8">
        <v>2036</v>
      </c>
      <c r="J582" s="4">
        <f t="shared" si="27"/>
        <v>9</v>
      </c>
      <c r="K582" s="4">
        <v>7</v>
      </c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>
        <v>1</v>
      </c>
      <c r="AE582" s="22">
        <v>1</v>
      </c>
      <c r="AF582" s="22">
        <v>3</v>
      </c>
      <c r="AG582" s="22"/>
      <c r="AH582" s="22"/>
      <c r="AI582" s="22"/>
      <c r="AJ582" s="22"/>
      <c r="AK582" s="22"/>
      <c r="AL582" s="22"/>
      <c r="AM582" s="22"/>
      <c r="AN582" s="22"/>
      <c r="AO582" s="22"/>
      <c r="AP582" s="41">
        <f t="shared" si="28"/>
        <v>130</v>
      </c>
      <c r="AQ582" s="31">
        <f t="shared" si="29"/>
        <v>14.444444444444445</v>
      </c>
    </row>
    <row r="583" spans="1:43">
      <c r="A583" s="16">
        <v>1999</v>
      </c>
      <c r="B583" s="16">
        <v>5</v>
      </c>
      <c r="C583" s="16" t="s">
        <v>588</v>
      </c>
      <c r="D583" s="17"/>
      <c r="E583" s="6" t="s">
        <v>1009</v>
      </c>
      <c r="F583" s="17" t="s">
        <v>899</v>
      </c>
      <c r="G583" s="4" t="s">
        <v>3</v>
      </c>
      <c r="H583" s="4">
        <v>2003</v>
      </c>
      <c r="I583" s="9">
        <v>2013</v>
      </c>
      <c r="J583" s="4">
        <f t="shared" si="27"/>
        <v>10</v>
      </c>
      <c r="K583" s="4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>
        <v>1</v>
      </c>
      <c r="AE583" s="22">
        <v>1</v>
      </c>
      <c r="AF583" s="22">
        <v>3</v>
      </c>
      <c r="AG583" s="22"/>
      <c r="AH583" s="22"/>
      <c r="AI583" s="22"/>
      <c r="AJ583" s="22"/>
      <c r="AK583" s="22"/>
      <c r="AL583" s="22"/>
      <c r="AM583" s="22"/>
      <c r="AN583" s="22"/>
      <c r="AO583" s="22"/>
      <c r="AP583" s="41">
        <f t="shared" si="28"/>
        <v>130</v>
      </c>
      <c r="AQ583" s="31">
        <f t="shared" si="29"/>
        <v>13</v>
      </c>
    </row>
    <row r="584" spans="1:43">
      <c r="A584" s="16">
        <v>2026</v>
      </c>
      <c r="B584" s="16">
        <v>16</v>
      </c>
      <c r="C584" s="16"/>
      <c r="D584" s="17" t="s">
        <v>39</v>
      </c>
      <c r="E584" s="6" t="s">
        <v>1140</v>
      </c>
      <c r="F584" s="17"/>
      <c r="G584" s="4" t="s">
        <v>10</v>
      </c>
      <c r="H584" s="4">
        <v>2026</v>
      </c>
      <c r="I584" s="4">
        <v>2040</v>
      </c>
      <c r="J584" s="4">
        <f t="shared" si="27"/>
        <v>14</v>
      </c>
      <c r="K584" s="4"/>
      <c r="L584" s="22"/>
      <c r="M584" s="22"/>
      <c r="N584" s="22">
        <v>1</v>
      </c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>
        <v>0</v>
      </c>
      <c r="AE584" s="22">
        <v>1</v>
      </c>
      <c r="AF584" s="22">
        <v>3</v>
      </c>
      <c r="AG584" s="22"/>
      <c r="AH584" s="22"/>
      <c r="AI584" s="22"/>
      <c r="AJ584" s="22"/>
      <c r="AK584" s="22"/>
      <c r="AL584" s="22"/>
      <c r="AM584" s="22"/>
      <c r="AN584" s="22"/>
      <c r="AO584" s="22"/>
      <c r="AP584" s="41">
        <f t="shared" si="28"/>
        <v>130</v>
      </c>
      <c r="AQ584" s="31">
        <f t="shared" si="29"/>
        <v>9.2857142857142865</v>
      </c>
    </row>
    <row r="585" spans="1:43">
      <c r="A585" s="16">
        <v>2023</v>
      </c>
      <c r="B585" s="16" t="s">
        <v>684</v>
      </c>
      <c r="C585" s="16"/>
      <c r="D585" s="17"/>
      <c r="E585" s="6" t="s">
        <v>1160</v>
      </c>
      <c r="F585" s="17"/>
      <c r="G585" s="4" t="s">
        <v>10</v>
      </c>
      <c r="H585" s="4">
        <v>2023</v>
      </c>
      <c r="I585" s="4"/>
      <c r="J585" s="4" t="str">
        <f t="shared" si="27"/>
        <v>en cours</v>
      </c>
      <c r="K585" s="4">
        <v>18</v>
      </c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>
        <v>0</v>
      </c>
      <c r="AE585" s="22">
        <v>2</v>
      </c>
      <c r="AF585" s="22">
        <v>3</v>
      </c>
      <c r="AG585" s="22"/>
      <c r="AH585" s="22"/>
      <c r="AI585" s="22"/>
      <c r="AJ585" s="22"/>
      <c r="AK585" s="22"/>
      <c r="AL585" s="22"/>
      <c r="AM585" s="22"/>
      <c r="AN585" s="22"/>
      <c r="AO585" s="22"/>
      <c r="AP585" s="41">
        <f t="shared" si="28"/>
        <v>130</v>
      </c>
      <c r="AQ585" s="31">
        <f t="shared" si="29"/>
        <v>5.6521739130434785</v>
      </c>
    </row>
    <row r="586" spans="1:43">
      <c r="A586" s="16">
        <v>2030</v>
      </c>
      <c r="B586" s="16">
        <v>25</v>
      </c>
      <c r="C586" s="16"/>
      <c r="D586" s="17" t="s">
        <v>36</v>
      </c>
      <c r="E586" s="6" t="s">
        <v>1267</v>
      </c>
      <c r="F586" s="17" t="s">
        <v>899</v>
      </c>
      <c r="G586" s="4" t="s">
        <v>3</v>
      </c>
      <c r="H586" s="4">
        <v>2030</v>
      </c>
      <c r="I586" s="9">
        <v>2036</v>
      </c>
      <c r="J586" s="4">
        <f t="shared" si="27"/>
        <v>6</v>
      </c>
      <c r="K586" s="4">
        <v>4</v>
      </c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>
        <v>1</v>
      </c>
      <c r="AF586" s="22">
        <v>7</v>
      </c>
      <c r="AG586" s="22"/>
      <c r="AH586" s="22"/>
      <c r="AI586" s="22"/>
      <c r="AJ586" s="22"/>
      <c r="AK586" s="22"/>
      <c r="AL586" s="22"/>
      <c r="AM586" s="22"/>
      <c r="AN586" s="22"/>
      <c r="AO586" s="22"/>
      <c r="AP586" s="41">
        <f t="shared" si="28"/>
        <v>120</v>
      </c>
      <c r="AQ586" s="31">
        <f t="shared" si="29"/>
        <v>20</v>
      </c>
    </row>
    <row r="587" spans="1:43">
      <c r="A587" s="16">
        <v>2040</v>
      </c>
      <c r="B587" s="16">
        <v>15</v>
      </c>
      <c r="C587" s="16"/>
      <c r="D587" s="17" t="s">
        <v>57</v>
      </c>
      <c r="E587" s="6" t="s">
        <v>1737</v>
      </c>
      <c r="F587" s="17" t="s">
        <v>899</v>
      </c>
      <c r="G587" s="4" t="s">
        <v>5</v>
      </c>
      <c r="H587" s="4">
        <v>2040</v>
      </c>
      <c r="I587" s="4"/>
      <c r="J587" s="4" t="str">
        <f t="shared" si="27"/>
        <v>en cours</v>
      </c>
      <c r="K587" s="4">
        <v>7</v>
      </c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>
        <v>1</v>
      </c>
      <c r="AF587" s="22">
        <v>7</v>
      </c>
      <c r="AG587" s="22"/>
      <c r="AH587" s="22"/>
      <c r="AI587" s="22"/>
      <c r="AJ587" s="22"/>
      <c r="AK587" s="22"/>
      <c r="AL587" s="22"/>
      <c r="AM587" s="22"/>
      <c r="AN587" s="22"/>
      <c r="AO587" s="22"/>
      <c r="AP587" s="41">
        <f t="shared" si="28"/>
        <v>120</v>
      </c>
      <c r="AQ587" s="31">
        <f t="shared" si="29"/>
        <v>20</v>
      </c>
    </row>
    <row r="588" spans="1:43">
      <c r="A588" s="12">
        <v>2021</v>
      </c>
      <c r="B588" s="12">
        <v>25</v>
      </c>
      <c r="C588" s="12" t="s">
        <v>587</v>
      </c>
      <c r="D588" s="14" t="s">
        <v>48</v>
      </c>
      <c r="E588" s="29" t="s">
        <v>551</v>
      </c>
      <c r="F588" s="15" t="s">
        <v>905</v>
      </c>
      <c r="G588" s="13" t="s">
        <v>10</v>
      </c>
      <c r="H588" s="13">
        <v>2021</v>
      </c>
      <c r="I588" s="8">
        <v>2027</v>
      </c>
      <c r="J588" s="4">
        <f t="shared" si="27"/>
        <v>6</v>
      </c>
      <c r="K588" s="4">
        <v>0</v>
      </c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>
        <v>0</v>
      </c>
      <c r="AE588" s="22">
        <v>1</v>
      </c>
      <c r="AF588" s="22">
        <v>7</v>
      </c>
      <c r="AG588" s="22"/>
      <c r="AH588" s="22"/>
      <c r="AI588" s="22"/>
      <c r="AJ588" s="22"/>
      <c r="AK588" s="22"/>
      <c r="AL588" s="22"/>
      <c r="AM588" s="22"/>
      <c r="AN588" s="22"/>
      <c r="AO588" s="22"/>
      <c r="AP588" s="41">
        <f t="shared" si="28"/>
        <v>120</v>
      </c>
      <c r="AQ588" s="31">
        <f t="shared" si="29"/>
        <v>20</v>
      </c>
    </row>
    <row r="589" spans="1:43">
      <c r="A589" s="16">
        <v>2039</v>
      </c>
      <c r="B589" s="16">
        <v>17</v>
      </c>
      <c r="C589" s="16"/>
      <c r="D589" s="17" t="s">
        <v>66</v>
      </c>
      <c r="E589" s="6" t="s">
        <v>1568</v>
      </c>
      <c r="F589" s="17" t="s">
        <v>1571</v>
      </c>
      <c r="G589" s="4" t="s">
        <v>5</v>
      </c>
      <c r="H589" s="4">
        <v>2039</v>
      </c>
      <c r="I589" s="4"/>
      <c r="J589" s="4" t="str">
        <f t="shared" si="27"/>
        <v>en cours</v>
      </c>
      <c r="K589" s="4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>
        <v>0</v>
      </c>
      <c r="AE589" s="22">
        <v>1</v>
      </c>
      <c r="AF589" s="22">
        <v>7</v>
      </c>
      <c r="AG589" s="22"/>
      <c r="AH589" s="22"/>
      <c r="AI589" s="22"/>
      <c r="AJ589" s="22"/>
      <c r="AK589" s="22"/>
      <c r="AL589" s="22"/>
      <c r="AM589" s="22"/>
      <c r="AN589" s="22"/>
      <c r="AO589" s="22"/>
      <c r="AP589" s="41">
        <f t="shared" si="28"/>
        <v>120</v>
      </c>
      <c r="AQ589" s="31">
        <f t="shared" si="29"/>
        <v>17.142857142857142</v>
      </c>
    </row>
    <row r="590" spans="1:43">
      <c r="A590" s="12">
        <v>2006</v>
      </c>
      <c r="B590" s="12">
        <v>4</v>
      </c>
      <c r="C590" s="12" t="s">
        <v>588</v>
      </c>
      <c r="D590" s="14" t="s">
        <v>51</v>
      </c>
      <c r="E590" s="29" t="s">
        <v>99</v>
      </c>
      <c r="F590" s="15" t="s">
        <v>899</v>
      </c>
      <c r="G590" s="13" t="s">
        <v>5</v>
      </c>
      <c r="H590" s="13">
        <v>2006</v>
      </c>
      <c r="I590" s="8">
        <v>2017</v>
      </c>
      <c r="J590" s="4">
        <f t="shared" si="27"/>
        <v>11</v>
      </c>
      <c r="K590" s="4" t="s">
        <v>685</v>
      </c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>
        <v>1</v>
      </c>
      <c r="AE590" s="22">
        <v>1</v>
      </c>
      <c r="AF590" s="22">
        <v>2</v>
      </c>
      <c r="AG590" s="22"/>
      <c r="AH590" s="22"/>
      <c r="AI590" s="22"/>
      <c r="AJ590" s="22"/>
      <c r="AK590" s="22"/>
      <c r="AL590" s="22"/>
      <c r="AM590" s="22"/>
      <c r="AN590" s="22"/>
      <c r="AO590" s="22"/>
      <c r="AP590" s="41">
        <f t="shared" si="28"/>
        <v>120</v>
      </c>
      <c r="AQ590" s="31">
        <f t="shared" si="29"/>
        <v>10.909090909090908</v>
      </c>
    </row>
    <row r="591" spans="1:43">
      <c r="A591" s="16">
        <v>2035</v>
      </c>
      <c r="B591" s="16">
        <v>5</v>
      </c>
      <c r="C591" s="16"/>
      <c r="D591" s="17" t="s">
        <v>47</v>
      </c>
      <c r="E591" s="6" t="s">
        <v>1626</v>
      </c>
      <c r="F591" s="17" t="s">
        <v>899</v>
      </c>
      <c r="G591" s="4" t="s">
        <v>5</v>
      </c>
      <c r="H591" s="4">
        <v>2035</v>
      </c>
      <c r="I591" s="4"/>
      <c r="J591" s="4" t="str">
        <f t="shared" si="27"/>
        <v>en cours</v>
      </c>
      <c r="K591" s="4">
        <v>34</v>
      </c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>
        <v>1</v>
      </c>
      <c r="AF591" s="22">
        <v>7</v>
      </c>
      <c r="AG591" s="22"/>
      <c r="AH591" s="22"/>
      <c r="AI591" s="22"/>
      <c r="AJ591" s="22"/>
      <c r="AK591" s="22"/>
      <c r="AL591" s="22"/>
      <c r="AM591" s="22"/>
      <c r="AN591" s="22"/>
      <c r="AO591" s="22"/>
      <c r="AP591" s="41">
        <f t="shared" si="28"/>
        <v>120</v>
      </c>
      <c r="AQ591" s="31">
        <f t="shared" si="29"/>
        <v>10.909090909090908</v>
      </c>
    </row>
    <row r="592" spans="1:43">
      <c r="A592" s="16">
        <v>2035</v>
      </c>
      <c r="B592" s="16">
        <v>12</v>
      </c>
      <c r="C592" s="16"/>
      <c r="D592" s="17" t="s">
        <v>51</v>
      </c>
      <c r="E592" s="6" t="s">
        <v>1631</v>
      </c>
      <c r="F592" s="17" t="s">
        <v>899</v>
      </c>
      <c r="G592" s="4" t="s">
        <v>5</v>
      </c>
      <c r="H592" s="4">
        <v>2035</v>
      </c>
      <c r="I592" s="9"/>
      <c r="J592" s="4" t="str">
        <f t="shared" si="27"/>
        <v>en cours</v>
      </c>
      <c r="K592" s="4">
        <v>5</v>
      </c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>
        <v>1</v>
      </c>
      <c r="AF592" s="22">
        <v>7</v>
      </c>
      <c r="AG592" s="22"/>
      <c r="AH592" s="22"/>
      <c r="AI592" s="22"/>
      <c r="AJ592" s="22"/>
      <c r="AK592" s="22"/>
      <c r="AL592" s="22"/>
      <c r="AM592" s="22"/>
      <c r="AN592" s="22"/>
      <c r="AO592" s="22"/>
      <c r="AP592" s="41">
        <f t="shared" si="28"/>
        <v>120</v>
      </c>
      <c r="AQ592" s="31">
        <f t="shared" si="29"/>
        <v>10.909090909090908</v>
      </c>
    </row>
    <row r="593" spans="1:43">
      <c r="A593" s="12">
        <v>2014</v>
      </c>
      <c r="B593" s="12">
        <v>28</v>
      </c>
      <c r="C593" s="12" t="s">
        <v>587</v>
      </c>
      <c r="D593" s="14" t="s">
        <v>66</v>
      </c>
      <c r="E593" s="29" t="s">
        <v>353</v>
      </c>
      <c r="F593" s="15" t="s">
        <v>899</v>
      </c>
      <c r="G593" s="13" t="s">
        <v>3</v>
      </c>
      <c r="H593" s="13">
        <v>2014</v>
      </c>
      <c r="I593" s="8">
        <v>2026</v>
      </c>
      <c r="J593" s="4">
        <f t="shared" si="27"/>
        <v>12</v>
      </c>
      <c r="K593" s="4">
        <v>1</v>
      </c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7"/>
      <c r="Z593" s="22"/>
      <c r="AA593" s="22"/>
      <c r="AB593" s="22"/>
      <c r="AC593" s="22"/>
      <c r="AD593" s="22">
        <v>0</v>
      </c>
      <c r="AE593" s="22">
        <v>1</v>
      </c>
      <c r="AF593" s="22">
        <v>7</v>
      </c>
      <c r="AG593" s="22"/>
      <c r="AH593" s="22"/>
      <c r="AI593" s="22"/>
      <c r="AJ593" s="22"/>
      <c r="AK593" s="22"/>
      <c r="AL593" s="22"/>
      <c r="AM593" s="22"/>
      <c r="AN593" s="22"/>
      <c r="AO593" s="22"/>
      <c r="AP593" s="41">
        <f t="shared" si="28"/>
        <v>120</v>
      </c>
      <c r="AQ593" s="31">
        <f t="shared" si="29"/>
        <v>10</v>
      </c>
    </row>
    <row r="594" spans="1:43">
      <c r="A594" s="16">
        <v>2019</v>
      </c>
      <c r="B594" s="16">
        <v>49</v>
      </c>
      <c r="C594" s="16" t="s">
        <v>630</v>
      </c>
      <c r="D594" s="17" t="s">
        <v>39</v>
      </c>
      <c r="E594" s="6" t="s">
        <v>993</v>
      </c>
      <c r="F594" s="17" t="s">
        <v>899</v>
      </c>
      <c r="G594" s="4" t="s">
        <v>5</v>
      </c>
      <c r="H594" s="4">
        <v>2019</v>
      </c>
      <c r="I594" s="4">
        <v>2031</v>
      </c>
      <c r="J594" s="4">
        <f t="shared" si="27"/>
        <v>12</v>
      </c>
      <c r="K594" s="4">
        <v>3</v>
      </c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>
        <v>0</v>
      </c>
      <c r="AE594" s="22">
        <v>1</v>
      </c>
      <c r="AF594" s="22">
        <v>7</v>
      </c>
      <c r="AG594" s="22"/>
      <c r="AH594" s="22"/>
      <c r="AI594" s="22"/>
      <c r="AJ594" s="22"/>
      <c r="AK594" s="22"/>
      <c r="AL594" s="22"/>
      <c r="AM594" s="22"/>
      <c r="AN594" s="22"/>
      <c r="AO594" s="22"/>
      <c r="AP594" s="41">
        <f t="shared" si="28"/>
        <v>120</v>
      </c>
      <c r="AQ594" s="31">
        <f t="shared" si="29"/>
        <v>10</v>
      </c>
    </row>
    <row r="595" spans="1:43">
      <c r="A595" s="12">
        <v>2033</v>
      </c>
      <c r="B595" s="12">
        <v>18</v>
      </c>
      <c r="C595" s="12"/>
      <c r="D595" s="14" t="s">
        <v>39</v>
      </c>
      <c r="E595" s="29" t="s">
        <v>1461</v>
      </c>
      <c r="F595" s="15"/>
      <c r="G595" s="13" t="s">
        <v>5</v>
      </c>
      <c r="H595" s="13">
        <v>2033</v>
      </c>
      <c r="I595" s="8"/>
      <c r="J595" s="4" t="str">
        <f t="shared" si="27"/>
        <v>en cours</v>
      </c>
      <c r="K595" s="4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>
        <v>0</v>
      </c>
      <c r="AE595" s="22">
        <v>2</v>
      </c>
      <c r="AF595" s="22">
        <v>2</v>
      </c>
      <c r="AG595" s="22"/>
      <c r="AH595" s="22"/>
      <c r="AI595" s="22"/>
      <c r="AJ595" s="22"/>
      <c r="AK595" s="22"/>
      <c r="AL595" s="22"/>
      <c r="AM595" s="22"/>
      <c r="AN595" s="22"/>
      <c r="AO595" s="22"/>
      <c r="AP595" s="41">
        <f t="shared" si="28"/>
        <v>120</v>
      </c>
      <c r="AQ595" s="31">
        <f t="shared" si="29"/>
        <v>9.2307692307692299</v>
      </c>
    </row>
    <row r="596" spans="1:43">
      <c r="A596" s="16">
        <v>2029</v>
      </c>
      <c r="B596" s="16">
        <v>22</v>
      </c>
      <c r="C596" s="16"/>
      <c r="D596" s="17" t="s">
        <v>65</v>
      </c>
      <c r="E596" s="6" t="s">
        <v>1393</v>
      </c>
      <c r="F596" s="17" t="s">
        <v>899</v>
      </c>
      <c r="G596" s="4" t="s">
        <v>10</v>
      </c>
      <c r="H596" s="4">
        <v>2029</v>
      </c>
      <c r="I596" s="4">
        <v>2043</v>
      </c>
      <c r="J596" s="4">
        <f t="shared" si="27"/>
        <v>14</v>
      </c>
      <c r="K596" s="4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>
        <v>0</v>
      </c>
      <c r="AE596" s="22">
        <v>1</v>
      </c>
      <c r="AF596" s="22">
        <v>7</v>
      </c>
      <c r="AG596" s="22"/>
      <c r="AH596" s="22"/>
      <c r="AI596" s="22"/>
      <c r="AJ596" s="22"/>
      <c r="AK596" s="22"/>
      <c r="AL596" s="22"/>
      <c r="AM596" s="22"/>
      <c r="AN596" s="22"/>
      <c r="AO596" s="22"/>
      <c r="AP596" s="41">
        <f t="shared" si="28"/>
        <v>120</v>
      </c>
      <c r="AQ596" s="31">
        <f t="shared" si="29"/>
        <v>8.5714285714285712</v>
      </c>
    </row>
    <row r="597" spans="1:43">
      <c r="A597" s="12">
        <v>2020</v>
      </c>
      <c r="B597" s="12">
        <v>27</v>
      </c>
      <c r="C597" s="12" t="s">
        <v>587</v>
      </c>
      <c r="D597" s="14" t="s">
        <v>51</v>
      </c>
      <c r="E597" s="29" t="s">
        <v>525</v>
      </c>
      <c r="F597" s="15" t="s">
        <v>899</v>
      </c>
      <c r="G597" s="13" t="s">
        <v>5</v>
      </c>
      <c r="H597" s="13">
        <v>2020</v>
      </c>
      <c r="I597" s="13"/>
      <c r="J597" s="4" t="str">
        <f t="shared" si="27"/>
        <v>en cours</v>
      </c>
      <c r="K597" s="4">
        <v>2</v>
      </c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>
        <v>0</v>
      </c>
      <c r="AE597" s="22">
        <v>1</v>
      </c>
      <c r="AF597" s="22">
        <v>7</v>
      </c>
      <c r="AG597" s="22"/>
      <c r="AH597" s="22"/>
      <c r="AI597" s="22"/>
      <c r="AJ597" s="22"/>
      <c r="AK597" s="22"/>
      <c r="AL597" s="22"/>
      <c r="AM597" s="22"/>
      <c r="AN597" s="22"/>
      <c r="AO597" s="22"/>
      <c r="AP597" s="41">
        <f t="shared" si="28"/>
        <v>120</v>
      </c>
      <c r="AQ597" s="31">
        <f t="shared" si="29"/>
        <v>4.615384615384615</v>
      </c>
    </row>
    <row r="598" spans="1:43">
      <c r="A598" s="16">
        <v>2042</v>
      </c>
      <c r="B598" s="16">
        <v>54</v>
      </c>
      <c r="C598" s="16"/>
      <c r="D598" s="17" t="s">
        <v>47</v>
      </c>
      <c r="E598" s="6" t="s">
        <v>1700</v>
      </c>
      <c r="F598" s="17" t="s">
        <v>899</v>
      </c>
      <c r="G598" s="4" t="s">
        <v>24</v>
      </c>
      <c r="H598" s="4">
        <v>2042</v>
      </c>
      <c r="I598" s="9">
        <v>2045</v>
      </c>
      <c r="J598" s="4">
        <f t="shared" si="27"/>
        <v>3</v>
      </c>
      <c r="K598" s="4">
        <v>0</v>
      </c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>
        <v>1</v>
      </c>
      <c r="AE598" s="22">
        <v>1</v>
      </c>
      <c r="AF598" s="22">
        <v>1</v>
      </c>
      <c r="AG598" s="22"/>
      <c r="AH598" s="22"/>
      <c r="AI598" s="22"/>
      <c r="AJ598" s="22"/>
      <c r="AK598" s="22"/>
      <c r="AL598" s="22"/>
      <c r="AM598" s="22"/>
      <c r="AN598" s="22"/>
      <c r="AO598" s="22"/>
      <c r="AP598" s="41">
        <f t="shared" si="28"/>
        <v>110</v>
      </c>
      <c r="AQ598" s="31">
        <f t="shared" si="29"/>
        <v>36.666666666666664</v>
      </c>
    </row>
    <row r="599" spans="1:43">
      <c r="A599" s="16">
        <v>1993</v>
      </c>
      <c r="B599" s="16">
        <v>3</v>
      </c>
      <c r="C599" s="16" t="s">
        <v>588</v>
      </c>
      <c r="D599" s="17"/>
      <c r="E599" s="5" t="s">
        <v>844</v>
      </c>
      <c r="F599" s="15" t="s">
        <v>899</v>
      </c>
      <c r="G599" s="4" t="s">
        <v>8</v>
      </c>
      <c r="H599" s="4">
        <v>2003</v>
      </c>
      <c r="I599" s="4">
        <v>2007</v>
      </c>
      <c r="J599" s="4">
        <f t="shared" si="27"/>
        <v>4</v>
      </c>
      <c r="K599" s="4" t="s">
        <v>685</v>
      </c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>
        <v>0</v>
      </c>
      <c r="AE599" s="22">
        <v>1</v>
      </c>
      <c r="AF599" s="22">
        <v>6</v>
      </c>
      <c r="AG599" s="22"/>
      <c r="AH599" s="22"/>
      <c r="AI599" s="22"/>
      <c r="AJ599" s="22"/>
      <c r="AK599" s="22"/>
      <c r="AL599" s="22"/>
      <c r="AM599" s="22"/>
      <c r="AN599" s="22"/>
      <c r="AO599" s="22"/>
      <c r="AP599" s="41">
        <f t="shared" si="28"/>
        <v>110</v>
      </c>
      <c r="AQ599" s="31">
        <f t="shared" si="29"/>
        <v>27.5</v>
      </c>
    </row>
    <row r="600" spans="1:43">
      <c r="A600" s="12">
        <v>2007</v>
      </c>
      <c r="B600" s="12">
        <v>16</v>
      </c>
      <c r="C600" s="12" t="s">
        <v>589</v>
      </c>
      <c r="D600" s="14" t="s">
        <v>38</v>
      </c>
      <c r="E600" s="36" t="s">
        <v>140</v>
      </c>
      <c r="F600" s="16" t="s">
        <v>899</v>
      </c>
      <c r="G600" s="13" t="s">
        <v>10</v>
      </c>
      <c r="H600" s="13">
        <v>2007</v>
      </c>
      <c r="I600" s="8">
        <v>2011</v>
      </c>
      <c r="J600" s="4">
        <f t="shared" si="27"/>
        <v>4</v>
      </c>
      <c r="K600" s="4" t="s">
        <v>685</v>
      </c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>
        <v>0</v>
      </c>
      <c r="AE600" s="22">
        <v>1</v>
      </c>
      <c r="AF600" s="22">
        <v>6</v>
      </c>
      <c r="AG600" s="22"/>
      <c r="AH600" s="22"/>
      <c r="AI600" s="22"/>
      <c r="AJ600" s="22"/>
      <c r="AK600" s="22"/>
      <c r="AL600" s="22"/>
      <c r="AM600" s="22"/>
      <c r="AN600" s="22"/>
      <c r="AO600" s="22"/>
      <c r="AP600" s="41">
        <f t="shared" si="28"/>
        <v>110</v>
      </c>
      <c r="AQ600" s="31">
        <f t="shared" si="29"/>
        <v>27.5</v>
      </c>
    </row>
    <row r="601" spans="1:43">
      <c r="A601" s="16">
        <v>2030</v>
      </c>
      <c r="B601" s="16">
        <v>29</v>
      </c>
      <c r="C601" s="16"/>
      <c r="D601" s="17" t="s">
        <v>57</v>
      </c>
      <c r="E601" s="6" t="s">
        <v>1186</v>
      </c>
      <c r="F601" s="17"/>
      <c r="G601" s="4" t="s">
        <v>8</v>
      </c>
      <c r="H601" s="4">
        <v>2030</v>
      </c>
      <c r="I601" s="9">
        <v>2035</v>
      </c>
      <c r="J601" s="4">
        <f t="shared" si="27"/>
        <v>5</v>
      </c>
      <c r="K601" s="4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>
        <v>0</v>
      </c>
      <c r="AE601" s="22">
        <v>2</v>
      </c>
      <c r="AF601" s="22">
        <v>1</v>
      </c>
      <c r="AG601" s="22"/>
      <c r="AH601" s="22"/>
      <c r="AI601" s="22"/>
      <c r="AJ601" s="22"/>
      <c r="AK601" s="22"/>
      <c r="AL601" s="22"/>
      <c r="AM601" s="22"/>
      <c r="AN601" s="22"/>
      <c r="AO601" s="22"/>
      <c r="AP601" s="41">
        <f t="shared" si="28"/>
        <v>110</v>
      </c>
      <c r="AQ601" s="31">
        <f t="shared" si="29"/>
        <v>22</v>
      </c>
    </row>
    <row r="602" spans="1:43">
      <c r="A602" s="16">
        <v>1997</v>
      </c>
      <c r="B602" s="16">
        <v>11</v>
      </c>
      <c r="C602" s="16" t="s">
        <v>590</v>
      </c>
      <c r="D602" s="17"/>
      <c r="E602" s="6" t="s">
        <v>1012</v>
      </c>
      <c r="F602" s="17" t="s">
        <v>902</v>
      </c>
      <c r="G602" s="4" t="s">
        <v>8</v>
      </c>
      <c r="H602" s="4">
        <v>2003</v>
      </c>
      <c r="I602" s="9">
        <v>2008</v>
      </c>
      <c r="J602" s="4">
        <f t="shared" si="27"/>
        <v>5</v>
      </c>
      <c r="K602" s="4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>
        <v>0</v>
      </c>
      <c r="AE602" s="22">
        <v>1</v>
      </c>
      <c r="AF602" s="22">
        <v>6</v>
      </c>
      <c r="AG602" s="22"/>
      <c r="AH602" s="22"/>
      <c r="AI602" s="22"/>
      <c r="AJ602" s="22"/>
      <c r="AK602" s="22"/>
      <c r="AL602" s="22"/>
      <c r="AM602" s="22"/>
      <c r="AN602" s="22"/>
      <c r="AO602" s="22"/>
      <c r="AP602" s="41">
        <f t="shared" si="28"/>
        <v>110</v>
      </c>
      <c r="AQ602" s="31">
        <f t="shared" si="29"/>
        <v>22</v>
      </c>
    </row>
    <row r="603" spans="1:43">
      <c r="A603" s="12">
        <v>2014</v>
      </c>
      <c r="B603" s="12">
        <v>23</v>
      </c>
      <c r="C603" s="12" t="s">
        <v>587</v>
      </c>
      <c r="D603" s="14" t="s">
        <v>36</v>
      </c>
      <c r="E603" s="29" t="s">
        <v>348</v>
      </c>
      <c r="F603" s="15" t="s">
        <v>899</v>
      </c>
      <c r="G603" s="13" t="s">
        <v>10</v>
      </c>
      <c r="H603" s="13">
        <v>2014</v>
      </c>
      <c r="I603" s="8">
        <v>2021</v>
      </c>
      <c r="J603" s="4">
        <f t="shared" si="27"/>
        <v>7</v>
      </c>
      <c r="K603" s="4" t="s">
        <v>685</v>
      </c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>
        <v>0</v>
      </c>
      <c r="AE603" s="22">
        <v>1</v>
      </c>
      <c r="AF603" s="22">
        <v>6</v>
      </c>
      <c r="AG603" s="22"/>
      <c r="AH603" s="22"/>
      <c r="AI603" s="22"/>
      <c r="AJ603" s="22"/>
      <c r="AK603" s="22"/>
      <c r="AL603" s="22"/>
      <c r="AM603" s="22"/>
      <c r="AN603" s="22"/>
      <c r="AO603" s="22"/>
      <c r="AP603" s="41">
        <f t="shared" si="28"/>
        <v>110</v>
      </c>
      <c r="AQ603" s="31">
        <f t="shared" si="29"/>
        <v>15.714285714285714</v>
      </c>
    </row>
    <row r="604" spans="1:43">
      <c r="A604" s="16">
        <v>2020</v>
      </c>
      <c r="B604" s="16">
        <v>42</v>
      </c>
      <c r="C604" s="16" t="s">
        <v>630</v>
      </c>
      <c r="D604" s="17" t="s">
        <v>44</v>
      </c>
      <c r="E604" s="6" t="s">
        <v>740</v>
      </c>
      <c r="F604" s="15" t="s">
        <v>899</v>
      </c>
      <c r="G604" s="4" t="s">
        <v>8</v>
      </c>
      <c r="H604" s="13">
        <v>2020</v>
      </c>
      <c r="I604" s="8">
        <v>2028</v>
      </c>
      <c r="J604" s="4">
        <f t="shared" si="27"/>
        <v>8</v>
      </c>
      <c r="K604" s="4">
        <v>0</v>
      </c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>
        <v>0</v>
      </c>
      <c r="AE604" s="22">
        <v>2</v>
      </c>
      <c r="AF604" s="22">
        <v>1</v>
      </c>
      <c r="AG604" s="22"/>
      <c r="AH604" s="22"/>
      <c r="AI604" s="22"/>
      <c r="AJ604" s="22"/>
      <c r="AK604" s="22"/>
      <c r="AL604" s="22"/>
      <c r="AM604" s="22"/>
      <c r="AN604" s="22"/>
      <c r="AO604" s="22"/>
      <c r="AP604" s="41">
        <f t="shared" si="28"/>
        <v>110</v>
      </c>
      <c r="AQ604" s="31">
        <f t="shared" si="29"/>
        <v>13.75</v>
      </c>
    </row>
    <row r="605" spans="1:43">
      <c r="A605" s="16">
        <v>2038</v>
      </c>
      <c r="B605" s="16">
        <v>38</v>
      </c>
      <c r="C605" s="16"/>
      <c r="D605" s="17" t="s">
        <v>57</v>
      </c>
      <c r="E605" s="6" t="s">
        <v>1707</v>
      </c>
      <c r="F605" s="17" t="s">
        <v>899</v>
      </c>
      <c r="G605" s="4" t="s">
        <v>10</v>
      </c>
      <c r="H605" s="4">
        <v>2038</v>
      </c>
      <c r="I605" s="4"/>
      <c r="J605" s="4" t="str">
        <f t="shared" si="27"/>
        <v>en cours</v>
      </c>
      <c r="K605" s="4">
        <v>7</v>
      </c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>
        <v>0</v>
      </c>
      <c r="AE605" s="22">
        <v>1</v>
      </c>
      <c r="AF605" s="22">
        <v>6</v>
      </c>
      <c r="AG605" s="22"/>
      <c r="AH605" s="22"/>
      <c r="AI605" s="22"/>
      <c r="AJ605" s="22"/>
      <c r="AK605" s="22"/>
      <c r="AL605" s="22"/>
      <c r="AM605" s="22"/>
      <c r="AN605" s="22"/>
      <c r="AO605" s="22"/>
      <c r="AP605" s="41">
        <f t="shared" si="28"/>
        <v>110</v>
      </c>
      <c r="AQ605" s="31">
        <f t="shared" si="29"/>
        <v>13.75</v>
      </c>
    </row>
    <row r="606" spans="1:43">
      <c r="A606" s="16">
        <v>2038</v>
      </c>
      <c r="B606" s="16">
        <v>17</v>
      </c>
      <c r="C606" s="16"/>
      <c r="D606" s="17" t="s">
        <v>58</v>
      </c>
      <c r="E606" s="6" t="s">
        <v>1668</v>
      </c>
      <c r="F606" s="17" t="s">
        <v>899</v>
      </c>
      <c r="G606" s="4" t="s">
        <v>8</v>
      </c>
      <c r="H606" s="4">
        <v>2038</v>
      </c>
      <c r="I606" s="8"/>
      <c r="J606" s="4" t="str">
        <f t="shared" si="27"/>
        <v>en cours</v>
      </c>
      <c r="K606" s="4">
        <v>1</v>
      </c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>
        <v>0</v>
      </c>
      <c r="AE606" s="22">
        <v>1</v>
      </c>
      <c r="AF606" s="22">
        <v>6</v>
      </c>
      <c r="AG606" s="22"/>
      <c r="AH606" s="22"/>
      <c r="AI606" s="22"/>
      <c r="AJ606" s="22"/>
      <c r="AK606" s="22"/>
      <c r="AL606" s="22"/>
      <c r="AM606" s="22"/>
      <c r="AN606" s="22"/>
      <c r="AO606" s="22"/>
      <c r="AP606" s="41">
        <f t="shared" si="28"/>
        <v>110</v>
      </c>
      <c r="AQ606" s="31">
        <f t="shared" si="29"/>
        <v>13.75</v>
      </c>
    </row>
    <row r="607" spans="1:43">
      <c r="A607" s="12">
        <v>2016</v>
      </c>
      <c r="B607" s="12">
        <v>15</v>
      </c>
      <c r="C607" s="12" t="s">
        <v>589</v>
      </c>
      <c r="D607" s="14" t="s">
        <v>65</v>
      </c>
      <c r="E607" s="29" t="s">
        <v>399</v>
      </c>
      <c r="F607" s="15" t="s">
        <v>899</v>
      </c>
      <c r="G607" s="13" t="s">
        <v>24</v>
      </c>
      <c r="H607" s="13">
        <v>2016</v>
      </c>
      <c r="I607" s="8">
        <v>2025</v>
      </c>
      <c r="J607" s="4">
        <f t="shared" si="27"/>
        <v>9</v>
      </c>
      <c r="K607" s="4">
        <v>0</v>
      </c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>
        <v>1</v>
      </c>
      <c r="AE607" s="22">
        <v>1</v>
      </c>
      <c r="AF607" s="22">
        <v>1</v>
      </c>
      <c r="AG607" s="22"/>
      <c r="AH607" s="22"/>
      <c r="AI607" s="22"/>
      <c r="AJ607" s="22"/>
      <c r="AK607" s="22"/>
      <c r="AL607" s="22"/>
      <c r="AM607" s="22"/>
      <c r="AN607" s="22"/>
      <c r="AO607" s="22"/>
      <c r="AP607" s="41">
        <f t="shared" si="28"/>
        <v>110</v>
      </c>
      <c r="AQ607" s="31">
        <f t="shared" si="29"/>
        <v>12.222222222222221</v>
      </c>
    </row>
    <row r="608" spans="1:43">
      <c r="A608" s="12">
        <v>2016</v>
      </c>
      <c r="B608" s="12">
        <v>9</v>
      </c>
      <c r="C608" s="12" t="s">
        <v>590</v>
      </c>
      <c r="D608" s="14" t="s">
        <v>38</v>
      </c>
      <c r="E608" s="29" t="s">
        <v>393</v>
      </c>
      <c r="F608" s="15" t="s">
        <v>898</v>
      </c>
      <c r="G608" s="13" t="s">
        <v>5</v>
      </c>
      <c r="H608" s="13">
        <v>2016</v>
      </c>
      <c r="I608" s="8">
        <v>2025</v>
      </c>
      <c r="J608" s="4">
        <f t="shared" si="27"/>
        <v>9</v>
      </c>
      <c r="K608" s="4">
        <v>5</v>
      </c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>
        <v>0</v>
      </c>
      <c r="AE608" s="22">
        <v>1</v>
      </c>
      <c r="AF608" s="22">
        <v>6</v>
      </c>
      <c r="AG608" s="22"/>
      <c r="AH608" s="22"/>
      <c r="AI608" s="22"/>
      <c r="AJ608" s="22"/>
      <c r="AK608" s="22"/>
      <c r="AL608" s="22"/>
      <c r="AM608" s="22"/>
      <c r="AN608" s="22"/>
      <c r="AO608" s="22"/>
      <c r="AP608" s="41">
        <f t="shared" si="28"/>
        <v>110</v>
      </c>
      <c r="AQ608" s="31">
        <f t="shared" si="29"/>
        <v>12.222222222222221</v>
      </c>
    </row>
    <row r="609" spans="1:43">
      <c r="A609" s="12">
        <v>2009</v>
      </c>
      <c r="B609" s="12">
        <v>19</v>
      </c>
      <c r="C609" s="12" t="s">
        <v>589</v>
      </c>
      <c r="D609" s="14" t="s">
        <v>37</v>
      </c>
      <c r="E609" s="29" t="s">
        <v>201</v>
      </c>
      <c r="F609" s="15" t="s">
        <v>899</v>
      </c>
      <c r="G609" s="13" t="s">
        <v>10</v>
      </c>
      <c r="H609" s="13">
        <v>2009</v>
      </c>
      <c r="I609" s="8">
        <v>2019</v>
      </c>
      <c r="J609" s="4">
        <f t="shared" si="27"/>
        <v>10</v>
      </c>
      <c r="K609" s="4" t="s">
        <v>685</v>
      </c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>
        <v>0</v>
      </c>
      <c r="AE609" s="22">
        <v>1</v>
      </c>
      <c r="AF609" s="22">
        <v>6</v>
      </c>
      <c r="AG609" s="22"/>
      <c r="AH609" s="22"/>
      <c r="AI609" s="22"/>
      <c r="AJ609" s="22"/>
      <c r="AK609" s="22"/>
      <c r="AL609" s="22"/>
      <c r="AM609" s="22"/>
      <c r="AN609" s="22"/>
      <c r="AO609" s="22"/>
      <c r="AP609" s="41">
        <f t="shared" si="28"/>
        <v>110</v>
      </c>
      <c r="AQ609" s="31">
        <f t="shared" si="29"/>
        <v>11</v>
      </c>
    </row>
    <row r="610" spans="1:43">
      <c r="A610" s="16">
        <v>2032</v>
      </c>
      <c r="B610" s="12">
        <v>5</v>
      </c>
      <c r="C610" s="12"/>
      <c r="D610" s="14" t="s">
        <v>43</v>
      </c>
      <c r="E610" s="36" t="s">
        <v>1432</v>
      </c>
      <c r="F610" s="14" t="s">
        <v>899</v>
      </c>
      <c r="G610" s="13" t="s">
        <v>24</v>
      </c>
      <c r="H610" s="13">
        <v>2032</v>
      </c>
      <c r="I610" s="4">
        <v>2043</v>
      </c>
      <c r="J610" s="4">
        <f t="shared" si="27"/>
        <v>11</v>
      </c>
      <c r="K610" s="4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>
        <v>1</v>
      </c>
      <c r="AE610" s="22">
        <v>1</v>
      </c>
      <c r="AF610" s="22">
        <v>1</v>
      </c>
      <c r="AG610" s="22"/>
      <c r="AH610" s="22"/>
      <c r="AI610" s="22"/>
      <c r="AJ610" s="22"/>
      <c r="AK610" s="22"/>
      <c r="AL610" s="22"/>
      <c r="AM610" s="22"/>
      <c r="AN610" s="22"/>
      <c r="AO610" s="22"/>
      <c r="AP610" s="41">
        <f t="shared" si="28"/>
        <v>110</v>
      </c>
      <c r="AQ610" s="31">
        <f t="shared" si="29"/>
        <v>10</v>
      </c>
    </row>
    <row r="611" spans="1:43">
      <c r="A611" s="12">
        <v>2014</v>
      </c>
      <c r="B611" s="12">
        <v>2</v>
      </c>
      <c r="C611" s="12" t="s">
        <v>588</v>
      </c>
      <c r="D611" s="14" t="s">
        <v>57</v>
      </c>
      <c r="E611" s="29" t="s">
        <v>327</v>
      </c>
      <c r="F611" s="15" t="s">
        <v>903</v>
      </c>
      <c r="G611" s="13" t="s">
        <v>24</v>
      </c>
      <c r="H611" s="13">
        <v>2014</v>
      </c>
      <c r="I611" s="8">
        <v>2026</v>
      </c>
      <c r="J611" s="4">
        <f t="shared" si="27"/>
        <v>12</v>
      </c>
      <c r="K611" s="4">
        <v>9</v>
      </c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>
        <v>0</v>
      </c>
      <c r="AE611" s="22">
        <v>1</v>
      </c>
      <c r="AF611" s="22">
        <v>6</v>
      </c>
      <c r="AG611" s="22"/>
      <c r="AH611" s="22"/>
      <c r="AI611" s="22"/>
      <c r="AJ611" s="22"/>
      <c r="AK611" s="22"/>
      <c r="AL611" s="22"/>
      <c r="AM611" s="22"/>
      <c r="AN611" s="22"/>
      <c r="AO611" s="22"/>
      <c r="AP611" s="41">
        <f t="shared" si="28"/>
        <v>110</v>
      </c>
      <c r="AQ611" s="31">
        <f t="shared" si="29"/>
        <v>9.1666666666666661</v>
      </c>
    </row>
    <row r="612" spans="1:43">
      <c r="A612" s="16">
        <v>2013</v>
      </c>
      <c r="B612" s="16">
        <v>33</v>
      </c>
      <c r="C612" s="16" t="s">
        <v>630</v>
      </c>
      <c r="D612" s="17" t="s">
        <v>36</v>
      </c>
      <c r="E612" s="29" t="s">
        <v>886</v>
      </c>
      <c r="F612" s="15" t="s">
        <v>899</v>
      </c>
      <c r="G612" s="4" t="s">
        <v>8</v>
      </c>
      <c r="H612" s="4">
        <v>2013</v>
      </c>
      <c r="I612" s="4">
        <v>2025</v>
      </c>
      <c r="J612" s="4">
        <f t="shared" si="27"/>
        <v>12</v>
      </c>
      <c r="K612" s="4">
        <v>23</v>
      </c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>
        <v>0</v>
      </c>
      <c r="AE612" s="22">
        <v>1</v>
      </c>
      <c r="AF612" s="22">
        <v>6</v>
      </c>
      <c r="AG612" s="22"/>
      <c r="AH612" s="22"/>
      <c r="AI612" s="22"/>
      <c r="AJ612" s="22"/>
      <c r="AK612" s="22"/>
      <c r="AL612" s="22"/>
      <c r="AM612" s="22"/>
      <c r="AN612" s="22"/>
      <c r="AO612" s="22"/>
      <c r="AP612" s="41">
        <f t="shared" si="28"/>
        <v>110</v>
      </c>
      <c r="AQ612" s="31">
        <f t="shared" si="29"/>
        <v>9.1666666666666661</v>
      </c>
    </row>
    <row r="613" spans="1:43">
      <c r="A613" s="16">
        <v>2034</v>
      </c>
      <c r="B613" s="16">
        <v>29</v>
      </c>
      <c r="C613" s="16"/>
      <c r="D613" s="17" t="s">
        <v>44</v>
      </c>
      <c r="E613" s="6" t="s">
        <v>1624</v>
      </c>
      <c r="F613" s="17" t="s">
        <v>899</v>
      </c>
      <c r="G613" s="4" t="s">
        <v>10</v>
      </c>
      <c r="H613" s="4">
        <v>2034</v>
      </c>
      <c r="I613" s="9"/>
      <c r="J613" s="4" t="str">
        <f t="shared" si="27"/>
        <v>en cours</v>
      </c>
      <c r="K613" s="4">
        <v>5</v>
      </c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>
        <v>1</v>
      </c>
      <c r="AF613" s="22">
        <v>6</v>
      </c>
      <c r="AG613" s="22"/>
      <c r="AH613" s="22"/>
      <c r="AI613" s="22"/>
      <c r="AJ613" s="22"/>
      <c r="AK613" s="22"/>
      <c r="AL613" s="22"/>
      <c r="AM613" s="22"/>
      <c r="AN613" s="22"/>
      <c r="AO613" s="22"/>
      <c r="AP613" s="41">
        <f t="shared" si="28"/>
        <v>110</v>
      </c>
      <c r="AQ613" s="31">
        <f t="shared" si="29"/>
        <v>9.1666666666666661</v>
      </c>
    </row>
    <row r="614" spans="1:43">
      <c r="A614" s="16">
        <v>2025</v>
      </c>
      <c r="B614" s="16">
        <v>43</v>
      </c>
      <c r="C614" s="16"/>
      <c r="D614" s="17" t="s">
        <v>56</v>
      </c>
      <c r="E614" s="6" t="s">
        <v>1172</v>
      </c>
      <c r="F614" s="17"/>
      <c r="G614" s="4" t="s">
        <v>5</v>
      </c>
      <c r="H614" s="4">
        <v>2025</v>
      </c>
      <c r="I614" s="8">
        <v>2037</v>
      </c>
      <c r="J614" s="4">
        <f t="shared" si="27"/>
        <v>12</v>
      </c>
      <c r="K614" s="4">
        <v>2</v>
      </c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>
        <v>1</v>
      </c>
      <c r="AE614" s="22">
        <v>1</v>
      </c>
      <c r="AF614" s="22">
        <v>1</v>
      </c>
      <c r="AG614" s="22"/>
      <c r="AH614" s="22"/>
      <c r="AI614" s="22"/>
      <c r="AJ614" s="22"/>
      <c r="AK614" s="22"/>
      <c r="AL614" s="22"/>
      <c r="AM614" s="22"/>
      <c r="AN614" s="22"/>
      <c r="AO614" s="22"/>
      <c r="AP614" s="41">
        <f t="shared" si="28"/>
        <v>110</v>
      </c>
      <c r="AQ614" s="31">
        <f t="shared" si="29"/>
        <v>9.1666666666666661</v>
      </c>
    </row>
    <row r="615" spans="1:43">
      <c r="A615" s="12">
        <v>2008</v>
      </c>
      <c r="B615" s="12">
        <v>8</v>
      </c>
      <c r="C615" s="12" t="s">
        <v>590</v>
      </c>
      <c r="D615" s="14" t="s">
        <v>52</v>
      </c>
      <c r="E615" s="29" t="s">
        <v>161</v>
      </c>
      <c r="F615" s="15" t="s">
        <v>899</v>
      </c>
      <c r="G615" s="13" t="s">
        <v>8</v>
      </c>
      <c r="H615" s="13">
        <v>2008</v>
      </c>
      <c r="I615" s="13">
        <v>2021</v>
      </c>
      <c r="J615" s="4">
        <f t="shared" si="27"/>
        <v>13</v>
      </c>
      <c r="K615" s="4" t="s">
        <v>685</v>
      </c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>
        <v>0</v>
      </c>
      <c r="AE615" s="22">
        <v>1</v>
      </c>
      <c r="AF615" s="22">
        <v>6</v>
      </c>
      <c r="AG615" s="22"/>
      <c r="AH615" s="22"/>
      <c r="AI615" s="22"/>
      <c r="AJ615" s="22"/>
      <c r="AK615" s="22"/>
      <c r="AL615" s="22"/>
      <c r="AM615" s="22"/>
      <c r="AN615" s="22"/>
      <c r="AO615" s="22"/>
      <c r="AP615" s="41">
        <f t="shared" si="28"/>
        <v>110</v>
      </c>
      <c r="AQ615" s="31">
        <f t="shared" si="29"/>
        <v>8.4615384615384617</v>
      </c>
    </row>
    <row r="616" spans="1:43">
      <c r="A616" s="16">
        <v>2030</v>
      </c>
      <c r="B616" s="12">
        <v>13</v>
      </c>
      <c r="C616" s="12"/>
      <c r="D616" s="14" t="s">
        <v>58</v>
      </c>
      <c r="E616" s="5" t="s">
        <v>1403</v>
      </c>
      <c r="F616" s="16" t="s">
        <v>899</v>
      </c>
      <c r="G616" s="13" t="s">
        <v>5</v>
      </c>
      <c r="H616" s="4">
        <v>2030</v>
      </c>
      <c r="I616" s="13">
        <v>2043</v>
      </c>
      <c r="J616" s="4">
        <f t="shared" si="27"/>
        <v>13</v>
      </c>
      <c r="K616" s="4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7"/>
      <c r="Z616" s="22"/>
      <c r="AA616" s="22"/>
      <c r="AB616" s="22"/>
      <c r="AC616" s="22"/>
      <c r="AD616" s="22">
        <v>0</v>
      </c>
      <c r="AE616" s="22">
        <v>1</v>
      </c>
      <c r="AF616" s="22">
        <v>6</v>
      </c>
      <c r="AG616" s="22"/>
      <c r="AH616" s="22"/>
      <c r="AI616" s="22"/>
      <c r="AJ616" s="22"/>
      <c r="AK616" s="22"/>
      <c r="AL616" s="22"/>
      <c r="AM616" s="22"/>
      <c r="AN616" s="22"/>
      <c r="AO616" s="22"/>
      <c r="AP616" s="41">
        <f t="shared" si="28"/>
        <v>110</v>
      </c>
      <c r="AQ616" s="31">
        <f t="shared" si="29"/>
        <v>8.4615384615384617</v>
      </c>
    </row>
    <row r="617" spans="1:43">
      <c r="A617" s="12">
        <v>2016</v>
      </c>
      <c r="B617" s="12">
        <v>5</v>
      </c>
      <c r="C617" s="12" t="s">
        <v>588</v>
      </c>
      <c r="D617" s="14" t="s">
        <v>57</v>
      </c>
      <c r="E617" s="29" t="s">
        <v>389</v>
      </c>
      <c r="F617" s="15" t="s">
        <v>899</v>
      </c>
      <c r="G617" s="13" t="s">
        <v>8</v>
      </c>
      <c r="H617" s="13">
        <v>2016</v>
      </c>
      <c r="I617" s="13">
        <v>2029</v>
      </c>
      <c r="J617" s="4">
        <f t="shared" si="27"/>
        <v>13</v>
      </c>
      <c r="K617" s="4">
        <v>26</v>
      </c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>
        <v>0</v>
      </c>
      <c r="AE617" s="22">
        <v>1</v>
      </c>
      <c r="AF617" s="22">
        <v>6</v>
      </c>
      <c r="AG617" s="22"/>
      <c r="AH617" s="22"/>
      <c r="AI617" s="22"/>
      <c r="AJ617" s="22"/>
      <c r="AK617" s="22"/>
      <c r="AL617" s="22"/>
      <c r="AM617" s="22"/>
      <c r="AN617" s="22"/>
      <c r="AO617" s="22"/>
      <c r="AP617" s="41">
        <f t="shared" si="28"/>
        <v>110</v>
      </c>
      <c r="AQ617" s="31">
        <f t="shared" si="29"/>
        <v>8.4615384615384617</v>
      </c>
    </row>
    <row r="618" spans="1:43">
      <c r="A618" s="12">
        <v>2015</v>
      </c>
      <c r="B618" s="12">
        <v>12</v>
      </c>
      <c r="C618" s="12" t="s">
        <v>590</v>
      </c>
      <c r="D618" s="14" t="s">
        <v>53</v>
      </c>
      <c r="E618" s="29" t="s">
        <v>367</v>
      </c>
      <c r="F618" s="15" t="s">
        <v>899</v>
      </c>
      <c r="G618" s="13" t="s">
        <v>24</v>
      </c>
      <c r="H618" s="13">
        <v>2015</v>
      </c>
      <c r="I618" s="9">
        <v>2028</v>
      </c>
      <c r="J618" s="4">
        <f t="shared" si="27"/>
        <v>13</v>
      </c>
      <c r="K618" s="4">
        <v>2</v>
      </c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>
        <v>0</v>
      </c>
      <c r="AE618" s="22">
        <v>1</v>
      </c>
      <c r="AF618" s="22">
        <v>6</v>
      </c>
      <c r="AG618" s="22"/>
      <c r="AH618" s="22"/>
      <c r="AI618" s="22"/>
      <c r="AJ618" s="22"/>
      <c r="AK618" s="22"/>
      <c r="AL618" s="22"/>
      <c r="AM618" s="22"/>
      <c r="AN618" s="22"/>
      <c r="AO618" s="22"/>
      <c r="AP618" s="41">
        <f t="shared" si="28"/>
        <v>110</v>
      </c>
      <c r="AQ618" s="31">
        <f t="shared" si="29"/>
        <v>8.4615384615384617</v>
      </c>
    </row>
    <row r="619" spans="1:43">
      <c r="A619" s="12">
        <v>2033</v>
      </c>
      <c r="B619" s="12">
        <v>24</v>
      </c>
      <c r="C619" s="12"/>
      <c r="D619" s="14" t="s">
        <v>53</v>
      </c>
      <c r="E619" s="29" t="s">
        <v>1466</v>
      </c>
      <c r="F619" s="15"/>
      <c r="G619" s="13" t="s">
        <v>5</v>
      </c>
      <c r="H619" s="13">
        <v>2033</v>
      </c>
      <c r="I619" s="8">
        <v>2046</v>
      </c>
      <c r="J619" s="4">
        <f t="shared" si="27"/>
        <v>13</v>
      </c>
      <c r="K619" s="4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>
        <v>0</v>
      </c>
      <c r="AE619" s="22">
        <v>1</v>
      </c>
      <c r="AF619" s="22">
        <v>6</v>
      </c>
      <c r="AG619" s="22"/>
      <c r="AH619" s="22"/>
      <c r="AI619" s="22"/>
      <c r="AJ619" s="22"/>
      <c r="AK619" s="22"/>
      <c r="AL619" s="22"/>
      <c r="AM619" s="22"/>
      <c r="AN619" s="22"/>
      <c r="AO619" s="22"/>
      <c r="AP619" s="41">
        <f t="shared" si="28"/>
        <v>110</v>
      </c>
      <c r="AQ619" s="31">
        <f t="shared" si="29"/>
        <v>8.4615384615384617</v>
      </c>
    </row>
    <row r="620" spans="1:43">
      <c r="A620" s="12">
        <v>2011</v>
      </c>
      <c r="B620" s="12">
        <v>20</v>
      </c>
      <c r="C620" s="12" t="s">
        <v>589</v>
      </c>
      <c r="D620" s="14" t="s">
        <v>58</v>
      </c>
      <c r="E620" s="29" t="s">
        <v>260</v>
      </c>
      <c r="F620" s="15" t="s">
        <v>899</v>
      </c>
      <c r="G620" s="13" t="s">
        <v>3</v>
      </c>
      <c r="H620" s="13">
        <v>2011</v>
      </c>
      <c r="I620" s="13">
        <v>2024</v>
      </c>
      <c r="J620" s="4">
        <f t="shared" si="27"/>
        <v>13</v>
      </c>
      <c r="K620" s="4">
        <v>27</v>
      </c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>
        <v>0</v>
      </c>
      <c r="AE620" s="22">
        <v>1</v>
      </c>
      <c r="AF620" s="22">
        <v>6</v>
      </c>
      <c r="AG620" s="22"/>
      <c r="AH620" s="22"/>
      <c r="AI620" s="22"/>
      <c r="AJ620" s="22"/>
      <c r="AK620" s="22"/>
      <c r="AL620" s="22"/>
      <c r="AM620" s="22"/>
      <c r="AN620" s="22"/>
      <c r="AO620" s="22"/>
      <c r="AP620" s="41">
        <f t="shared" si="28"/>
        <v>110</v>
      </c>
      <c r="AQ620" s="31">
        <f t="shared" si="29"/>
        <v>8.4615384615384617</v>
      </c>
    </row>
    <row r="621" spans="1:43">
      <c r="A621" s="12">
        <v>2007</v>
      </c>
      <c r="B621" s="12">
        <v>10</v>
      </c>
      <c r="C621" s="12" t="s">
        <v>590</v>
      </c>
      <c r="D621" s="14" t="s">
        <v>37</v>
      </c>
      <c r="E621" s="29" t="s">
        <v>134</v>
      </c>
      <c r="F621" s="15" t="s">
        <v>899</v>
      </c>
      <c r="G621" s="13" t="s">
        <v>24</v>
      </c>
      <c r="H621" s="13">
        <v>2007</v>
      </c>
      <c r="I621" s="13">
        <v>2020</v>
      </c>
      <c r="J621" s="4">
        <f t="shared" si="27"/>
        <v>13</v>
      </c>
      <c r="K621" s="4" t="s">
        <v>685</v>
      </c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>
        <v>0</v>
      </c>
      <c r="AE621" s="22">
        <v>1</v>
      </c>
      <c r="AF621" s="22">
        <v>6</v>
      </c>
      <c r="AG621" s="22"/>
      <c r="AH621" s="22"/>
      <c r="AI621" s="22"/>
      <c r="AJ621" s="22"/>
      <c r="AK621" s="22"/>
      <c r="AL621" s="22"/>
      <c r="AM621" s="22"/>
      <c r="AN621" s="22"/>
      <c r="AO621" s="22"/>
      <c r="AP621" s="41">
        <f t="shared" si="28"/>
        <v>110</v>
      </c>
      <c r="AQ621" s="31">
        <f t="shared" si="29"/>
        <v>8.4615384615384617</v>
      </c>
    </row>
    <row r="622" spans="1:43">
      <c r="A622" s="16">
        <v>2001</v>
      </c>
      <c r="B622" s="16">
        <v>19</v>
      </c>
      <c r="C622" s="16" t="s">
        <v>589</v>
      </c>
      <c r="D622" s="17"/>
      <c r="E622" s="6" t="s">
        <v>767</v>
      </c>
      <c r="F622" s="17" t="s">
        <v>899</v>
      </c>
      <c r="G622" s="4" t="s">
        <v>3</v>
      </c>
      <c r="H622" s="4">
        <v>2003</v>
      </c>
      <c r="I622" s="4">
        <v>2016</v>
      </c>
      <c r="J622" s="4">
        <f t="shared" si="27"/>
        <v>13</v>
      </c>
      <c r="K622" s="4" t="s">
        <v>685</v>
      </c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>
        <v>0</v>
      </c>
      <c r="AE622" s="22">
        <v>1</v>
      </c>
      <c r="AF622" s="22">
        <v>6</v>
      </c>
      <c r="AG622" s="22"/>
      <c r="AH622" s="22"/>
      <c r="AI622" s="22"/>
      <c r="AJ622" s="22"/>
      <c r="AK622" s="22"/>
      <c r="AL622" s="22"/>
      <c r="AM622" s="22"/>
      <c r="AN622" s="22"/>
      <c r="AO622" s="22"/>
      <c r="AP622" s="41">
        <f t="shared" si="28"/>
        <v>110</v>
      </c>
      <c r="AQ622" s="31">
        <f t="shared" si="29"/>
        <v>8.4615384615384617</v>
      </c>
    </row>
    <row r="623" spans="1:43">
      <c r="A623" s="12">
        <v>2011</v>
      </c>
      <c r="B623" s="12">
        <v>25</v>
      </c>
      <c r="C623" s="12" t="s">
        <v>587</v>
      </c>
      <c r="D623" s="14" t="s">
        <v>51</v>
      </c>
      <c r="E623" s="29" t="s">
        <v>265</v>
      </c>
      <c r="F623" s="15" t="s">
        <v>899</v>
      </c>
      <c r="G623" s="13" t="s">
        <v>5</v>
      </c>
      <c r="H623" s="13">
        <v>2011</v>
      </c>
      <c r="I623" s="13">
        <v>2025</v>
      </c>
      <c r="J623" s="4">
        <f t="shared" si="27"/>
        <v>14</v>
      </c>
      <c r="K623" s="4">
        <v>1</v>
      </c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>
        <v>0</v>
      </c>
      <c r="AE623" s="22">
        <v>1</v>
      </c>
      <c r="AF623" s="22">
        <v>6</v>
      </c>
      <c r="AG623" s="22"/>
      <c r="AH623" s="22"/>
      <c r="AI623" s="22"/>
      <c r="AJ623" s="22"/>
      <c r="AK623" s="22"/>
      <c r="AL623" s="22"/>
      <c r="AM623" s="22"/>
      <c r="AN623" s="22"/>
      <c r="AO623" s="22"/>
      <c r="AP623" s="41">
        <f t="shared" si="28"/>
        <v>110</v>
      </c>
      <c r="AQ623" s="31">
        <f t="shared" si="29"/>
        <v>7.8571428571428568</v>
      </c>
    </row>
    <row r="624" spans="1:43">
      <c r="A624" s="12">
        <v>2008</v>
      </c>
      <c r="B624" s="12">
        <v>27</v>
      </c>
      <c r="C624" s="12" t="s">
        <v>587</v>
      </c>
      <c r="D624" s="14" t="s">
        <v>62</v>
      </c>
      <c r="E624" s="29" t="s">
        <v>180</v>
      </c>
      <c r="F624" s="15" t="s">
        <v>899</v>
      </c>
      <c r="G624" s="13" t="s">
        <v>5</v>
      </c>
      <c r="H624" s="13">
        <v>2008</v>
      </c>
      <c r="I624" s="13">
        <v>2022</v>
      </c>
      <c r="J624" s="4">
        <f t="shared" si="27"/>
        <v>14</v>
      </c>
      <c r="K624" s="4" t="s">
        <v>685</v>
      </c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4">
        <v>0</v>
      </c>
      <c r="AE624" s="24">
        <v>1</v>
      </c>
      <c r="AF624" s="24">
        <v>6</v>
      </c>
      <c r="AG624" s="24"/>
      <c r="AH624" s="24"/>
      <c r="AI624" s="24"/>
      <c r="AJ624" s="24"/>
      <c r="AK624" s="24"/>
      <c r="AL624" s="24"/>
      <c r="AM624" s="24"/>
      <c r="AN624" s="24"/>
      <c r="AO624" s="24"/>
      <c r="AP624" s="41">
        <f t="shared" si="28"/>
        <v>110</v>
      </c>
      <c r="AQ624" s="31">
        <f t="shared" si="29"/>
        <v>7.8571428571428568</v>
      </c>
    </row>
    <row r="625" spans="1:43">
      <c r="A625" s="16">
        <v>2028</v>
      </c>
      <c r="B625" s="16">
        <v>13</v>
      </c>
      <c r="C625" s="16"/>
      <c r="D625" s="17" t="s">
        <v>41</v>
      </c>
      <c r="E625" s="6" t="s">
        <v>1359</v>
      </c>
      <c r="F625" s="17" t="s">
        <v>899</v>
      </c>
      <c r="G625" s="4" t="s">
        <v>5</v>
      </c>
      <c r="H625" s="4">
        <v>2028</v>
      </c>
      <c r="I625" s="4">
        <v>2042</v>
      </c>
      <c r="J625" s="4">
        <f t="shared" si="27"/>
        <v>14</v>
      </c>
      <c r="K625" s="4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>
        <v>1</v>
      </c>
      <c r="AE625" s="22">
        <v>1</v>
      </c>
      <c r="AF625" s="22">
        <v>1</v>
      </c>
      <c r="AG625" s="22"/>
      <c r="AH625" s="22"/>
      <c r="AI625" s="22"/>
      <c r="AJ625" s="22"/>
      <c r="AK625" s="22"/>
      <c r="AL625" s="22"/>
      <c r="AM625" s="22"/>
      <c r="AN625" s="22"/>
      <c r="AO625" s="22"/>
      <c r="AP625" s="41">
        <f t="shared" si="28"/>
        <v>110</v>
      </c>
      <c r="AQ625" s="31">
        <f t="shared" si="29"/>
        <v>7.8571428571428568</v>
      </c>
    </row>
    <row r="626" spans="1:43">
      <c r="A626" s="16">
        <v>2025</v>
      </c>
      <c r="B626" s="16">
        <v>30</v>
      </c>
      <c r="C626" s="16"/>
      <c r="D626" s="17" t="s">
        <v>58</v>
      </c>
      <c r="E626" s="6" t="s">
        <v>1201</v>
      </c>
      <c r="F626" s="17"/>
      <c r="G626" s="4" t="s">
        <v>24</v>
      </c>
      <c r="H626" s="4">
        <v>2025</v>
      </c>
      <c r="I626" s="4">
        <v>2040</v>
      </c>
      <c r="J626" s="4">
        <f t="shared" si="27"/>
        <v>15</v>
      </c>
      <c r="K626" s="4" t="s">
        <v>685</v>
      </c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>
        <v>0</v>
      </c>
      <c r="AE626" s="22">
        <v>1</v>
      </c>
      <c r="AF626" s="22">
        <v>6</v>
      </c>
      <c r="AG626" s="22"/>
      <c r="AH626" s="22"/>
      <c r="AI626" s="22"/>
      <c r="AJ626" s="22"/>
      <c r="AK626" s="22"/>
      <c r="AL626" s="22"/>
      <c r="AM626" s="22"/>
      <c r="AN626" s="22"/>
      <c r="AO626" s="22"/>
      <c r="AP626" s="41">
        <f t="shared" si="28"/>
        <v>110</v>
      </c>
      <c r="AQ626" s="31">
        <f t="shared" si="29"/>
        <v>7.333333333333333</v>
      </c>
    </row>
    <row r="627" spans="1:43">
      <c r="A627" s="12">
        <v>2014</v>
      </c>
      <c r="B627" s="12">
        <v>5</v>
      </c>
      <c r="C627" s="12" t="s">
        <v>588</v>
      </c>
      <c r="D627" s="14" t="s">
        <v>44</v>
      </c>
      <c r="E627" s="29" t="s">
        <v>330</v>
      </c>
      <c r="F627" s="15" t="s">
        <v>900</v>
      </c>
      <c r="G627" s="13" t="s">
        <v>8</v>
      </c>
      <c r="H627" s="13">
        <v>2014</v>
      </c>
      <c r="I627" s="8">
        <v>2031</v>
      </c>
      <c r="J627" s="4">
        <f t="shared" si="27"/>
        <v>17</v>
      </c>
      <c r="K627" s="4">
        <v>16</v>
      </c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>
        <v>0</v>
      </c>
      <c r="AE627" s="22">
        <v>1</v>
      </c>
      <c r="AF627" s="22">
        <v>6</v>
      </c>
      <c r="AG627" s="22"/>
      <c r="AH627" s="22"/>
      <c r="AI627" s="22"/>
      <c r="AJ627" s="22"/>
      <c r="AK627" s="22"/>
      <c r="AL627" s="22"/>
      <c r="AM627" s="22"/>
      <c r="AN627" s="22"/>
      <c r="AO627" s="22"/>
      <c r="AP627" s="41">
        <f t="shared" si="28"/>
        <v>110</v>
      </c>
      <c r="AQ627" s="31">
        <f t="shared" si="29"/>
        <v>6.4705882352941178</v>
      </c>
    </row>
    <row r="628" spans="1:43">
      <c r="A628" s="16">
        <v>2044</v>
      </c>
      <c r="B628" s="16">
        <v>11</v>
      </c>
      <c r="C628" s="16"/>
      <c r="D628" s="17" t="s">
        <v>44</v>
      </c>
      <c r="E628" s="6" t="s">
        <v>1709</v>
      </c>
      <c r="F628" s="17" t="s">
        <v>899</v>
      </c>
      <c r="G628" s="4" t="s">
        <v>10</v>
      </c>
      <c r="H628" s="4">
        <v>2044</v>
      </c>
      <c r="I628" s="4"/>
      <c r="J628" s="4" t="str">
        <f t="shared" si="27"/>
        <v>en cours</v>
      </c>
      <c r="K628" s="4">
        <v>18</v>
      </c>
      <c r="L628" s="22">
        <v>1</v>
      </c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>
        <v>1</v>
      </c>
      <c r="AP628" s="41">
        <f t="shared" si="28"/>
        <v>100</v>
      </c>
      <c r="AQ628" s="31">
        <f t="shared" si="29"/>
        <v>50</v>
      </c>
    </row>
    <row r="629" spans="1:43">
      <c r="A629" s="16">
        <v>2044</v>
      </c>
      <c r="B629" s="16">
        <v>27</v>
      </c>
      <c r="C629" s="16"/>
      <c r="D629" s="17" t="s">
        <v>45</v>
      </c>
      <c r="E629" s="6" t="s">
        <v>1730</v>
      </c>
      <c r="F629" s="17" t="s">
        <v>899</v>
      </c>
      <c r="G629" s="4" t="s">
        <v>8</v>
      </c>
      <c r="H629" s="4">
        <v>2044</v>
      </c>
      <c r="I629" s="4"/>
      <c r="J629" s="4" t="str">
        <f t="shared" si="27"/>
        <v>en cours</v>
      </c>
      <c r="K629" s="4">
        <v>0</v>
      </c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>
        <v>1</v>
      </c>
      <c r="AE629" s="22">
        <v>1</v>
      </c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41">
        <f t="shared" si="28"/>
        <v>100</v>
      </c>
      <c r="AQ629" s="31">
        <f t="shared" si="29"/>
        <v>50</v>
      </c>
    </row>
    <row r="630" spans="1:43">
      <c r="A630" s="16">
        <v>2044</v>
      </c>
      <c r="B630" s="16">
        <v>52</v>
      </c>
      <c r="C630" s="16"/>
      <c r="D630" s="17" t="s">
        <v>47</v>
      </c>
      <c r="E630" s="6" t="s">
        <v>1732</v>
      </c>
      <c r="F630" s="17" t="s">
        <v>899</v>
      </c>
      <c r="G630" s="4" t="s">
        <v>24</v>
      </c>
      <c r="H630" s="4">
        <v>2044</v>
      </c>
      <c r="I630" s="4"/>
      <c r="J630" s="4" t="str">
        <f t="shared" si="27"/>
        <v>en cours</v>
      </c>
      <c r="K630" s="4">
        <v>0</v>
      </c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>
        <v>1</v>
      </c>
      <c r="AE630" s="22">
        <v>1</v>
      </c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41">
        <f t="shared" si="28"/>
        <v>100</v>
      </c>
      <c r="AQ630" s="31">
        <f t="shared" si="29"/>
        <v>50</v>
      </c>
    </row>
    <row r="631" spans="1:43">
      <c r="A631" s="16">
        <v>2044</v>
      </c>
      <c r="B631" s="16">
        <v>32</v>
      </c>
      <c r="C631" s="16"/>
      <c r="D631" s="17" t="s">
        <v>47</v>
      </c>
      <c r="E631" s="6" t="s">
        <v>1735</v>
      </c>
      <c r="F631" s="17" t="s">
        <v>902</v>
      </c>
      <c r="G631" s="4" t="s">
        <v>10</v>
      </c>
      <c r="H631" s="4">
        <v>2044</v>
      </c>
      <c r="I631" s="4"/>
      <c r="J631" s="4" t="str">
        <f t="shared" si="27"/>
        <v>en cours</v>
      </c>
      <c r="K631" s="4">
        <v>0</v>
      </c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>
        <v>1</v>
      </c>
      <c r="AE631" s="22">
        <v>1</v>
      </c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41">
        <f t="shared" si="28"/>
        <v>100</v>
      </c>
      <c r="AQ631" s="31">
        <f t="shared" si="29"/>
        <v>50</v>
      </c>
    </row>
    <row r="632" spans="1:43">
      <c r="A632" s="16">
        <v>2044</v>
      </c>
      <c r="B632" s="16">
        <v>8</v>
      </c>
      <c r="C632" s="16"/>
      <c r="D632" s="17" t="s">
        <v>39</v>
      </c>
      <c r="E632" s="6" t="s">
        <v>1716</v>
      </c>
      <c r="F632" s="17" t="s">
        <v>899</v>
      </c>
      <c r="G632" s="4" t="s">
        <v>8</v>
      </c>
      <c r="H632" s="4">
        <v>2044</v>
      </c>
      <c r="I632" s="4"/>
      <c r="J632" s="4" t="str">
        <f t="shared" si="27"/>
        <v>en cours</v>
      </c>
      <c r="K632" s="4">
        <v>21</v>
      </c>
      <c r="L632" s="22"/>
      <c r="M632" s="22"/>
      <c r="N632" s="22"/>
      <c r="O632" s="22">
        <v>1</v>
      </c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41">
        <f t="shared" si="28"/>
        <v>100</v>
      </c>
      <c r="AQ632" s="31">
        <f t="shared" si="29"/>
        <v>50</v>
      </c>
    </row>
    <row r="633" spans="1:43">
      <c r="A633" s="16">
        <v>1990</v>
      </c>
      <c r="B633" s="16">
        <v>11</v>
      </c>
      <c r="C633" s="16" t="s">
        <v>590</v>
      </c>
      <c r="D633" s="17"/>
      <c r="E633" s="5" t="s">
        <v>865</v>
      </c>
      <c r="F633" s="16" t="s">
        <v>899</v>
      </c>
      <c r="G633" s="4" t="s">
        <v>3</v>
      </c>
      <c r="H633" s="4">
        <v>2003</v>
      </c>
      <c r="I633" s="4">
        <v>2005</v>
      </c>
      <c r="J633" s="4">
        <f t="shared" si="27"/>
        <v>2</v>
      </c>
      <c r="K633" s="4" t="s">
        <v>685</v>
      </c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>
        <v>1</v>
      </c>
      <c r="AE633" s="22">
        <v>1</v>
      </c>
      <c r="AF633" s="22">
        <v>0</v>
      </c>
      <c r="AG633" s="22"/>
      <c r="AH633" s="22"/>
      <c r="AI633" s="22"/>
      <c r="AJ633" s="22"/>
      <c r="AK633" s="22"/>
      <c r="AL633" s="22"/>
      <c r="AM633" s="22"/>
      <c r="AN633" s="22"/>
      <c r="AO633" s="22"/>
      <c r="AP633" s="41">
        <f t="shared" si="28"/>
        <v>100</v>
      </c>
      <c r="AQ633" s="31">
        <f t="shared" si="29"/>
        <v>50</v>
      </c>
    </row>
    <row r="634" spans="1:43">
      <c r="A634" s="16">
        <v>2026</v>
      </c>
      <c r="B634" s="16"/>
      <c r="C634" s="16"/>
      <c r="D634" s="17"/>
      <c r="E634" s="6" t="s">
        <v>1164</v>
      </c>
      <c r="F634" s="17"/>
      <c r="G634" s="4" t="s">
        <v>24</v>
      </c>
      <c r="H634" s="4">
        <v>2026</v>
      </c>
      <c r="I634" s="8">
        <v>2029</v>
      </c>
      <c r="J634" s="4">
        <f t="shared" si="27"/>
        <v>3</v>
      </c>
      <c r="K634" s="4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>
        <v>1</v>
      </c>
      <c r="AE634" s="22">
        <v>1</v>
      </c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41">
        <f t="shared" si="28"/>
        <v>100</v>
      </c>
      <c r="AQ634" s="31">
        <f t="shared" si="29"/>
        <v>33.333333333333336</v>
      </c>
    </row>
    <row r="635" spans="1:43">
      <c r="A635" s="16">
        <v>1995</v>
      </c>
      <c r="B635" s="16">
        <v>14</v>
      </c>
      <c r="C635" s="16" t="s">
        <v>589</v>
      </c>
      <c r="D635" s="17"/>
      <c r="E635" s="5" t="s">
        <v>852</v>
      </c>
      <c r="F635" s="16" t="s">
        <v>899</v>
      </c>
      <c r="G635" s="4" t="s">
        <v>24</v>
      </c>
      <c r="H635" s="4">
        <v>2003</v>
      </c>
      <c r="I635" s="4">
        <v>2006</v>
      </c>
      <c r="J635" s="4">
        <f t="shared" si="27"/>
        <v>3</v>
      </c>
      <c r="K635" s="4" t="s">
        <v>685</v>
      </c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>
        <v>1</v>
      </c>
      <c r="AE635" s="22">
        <v>1</v>
      </c>
      <c r="AF635" s="22">
        <v>0</v>
      </c>
      <c r="AG635" s="22"/>
      <c r="AH635" s="22"/>
      <c r="AI635" s="22"/>
      <c r="AJ635" s="22"/>
      <c r="AK635" s="22"/>
      <c r="AL635" s="22"/>
      <c r="AM635" s="22"/>
      <c r="AN635" s="22"/>
      <c r="AO635" s="22"/>
      <c r="AP635" s="41">
        <f t="shared" si="28"/>
        <v>100</v>
      </c>
      <c r="AQ635" s="31">
        <f t="shared" si="29"/>
        <v>33.333333333333336</v>
      </c>
    </row>
    <row r="636" spans="1:43">
      <c r="A636" s="16">
        <v>2040</v>
      </c>
      <c r="B636" s="16">
        <v>40</v>
      </c>
      <c r="C636" s="16"/>
      <c r="D636" s="17" t="s">
        <v>42</v>
      </c>
      <c r="E636" s="6" t="s">
        <v>1576</v>
      </c>
      <c r="F636" s="17" t="s">
        <v>899</v>
      </c>
      <c r="G636" s="4" t="s">
        <v>24</v>
      </c>
      <c r="H636" s="4">
        <v>2040</v>
      </c>
      <c r="I636" s="9">
        <v>2043</v>
      </c>
      <c r="J636" s="4">
        <f t="shared" si="27"/>
        <v>3</v>
      </c>
      <c r="K636" s="4">
        <v>0</v>
      </c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>
        <v>1</v>
      </c>
      <c r="AE636" s="22">
        <v>1</v>
      </c>
      <c r="AF636" s="22">
        <v>0</v>
      </c>
      <c r="AG636" s="22"/>
      <c r="AH636" s="22"/>
      <c r="AI636" s="22"/>
      <c r="AJ636" s="22"/>
      <c r="AK636" s="22"/>
      <c r="AL636" s="22"/>
      <c r="AM636" s="22"/>
      <c r="AN636" s="22"/>
      <c r="AO636" s="22"/>
      <c r="AP636" s="41">
        <f t="shared" si="28"/>
        <v>100</v>
      </c>
      <c r="AQ636" s="31">
        <f t="shared" si="29"/>
        <v>33.333333333333336</v>
      </c>
    </row>
    <row r="637" spans="1:43">
      <c r="A637" s="16">
        <v>1999</v>
      </c>
      <c r="B637" s="16">
        <v>11</v>
      </c>
      <c r="C637" s="16" t="s">
        <v>590</v>
      </c>
      <c r="D637" s="17"/>
      <c r="E637" s="6" t="s">
        <v>1010</v>
      </c>
      <c r="F637" s="17" t="s">
        <v>899</v>
      </c>
      <c r="G637" s="4" t="s">
        <v>8</v>
      </c>
      <c r="H637" s="4">
        <v>2003</v>
      </c>
      <c r="I637" s="9">
        <v>2006</v>
      </c>
      <c r="J637" s="4">
        <f t="shared" si="27"/>
        <v>3</v>
      </c>
      <c r="K637" s="4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>
        <v>1</v>
      </c>
      <c r="AE637" s="22">
        <v>1</v>
      </c>
      <c r="AF637" s="22">
        <v>0</v>
      </c>
      <c r="AG637" s="22"/>
      <c r="AH637" s="22"/>
      <c r="AI637" s="22"/>
      <c r="AJ637" s="22"/>
      <c r="AK637" s="22"/>
      <c r="AL637" s="22"/>
      <c r="AM637" s="22"/>
      <c r="AN637" s="22"/>
      <c r="AO637" s="22"/>
      <c r="AP637" s="41">
        <f t="shared" si="28"/>
        <v>100</v>
      </c>
      <c r="AQ637" s="31">
        <f t="shared" si="29"/>
        <v>33.333333333333336</v>
      </c>
    </row>
    <row r="638" spans="1:43">
      <c r="A638" s="16">
        <v>2040</v>
      </c>
      <c r="B638" s="16">
        <v>47</v>
      </c>
      <c r="C638" s="16"/>
      <c r="D638" s="17" t="s">
        <v>36</v>
      </c>
      <c r="E638" s="6" t="s">
        <v>1585</v>
      </c>
      <c r="F638" s="17" t="s">
        <v>899</v>
      </c>
      <c r="G638" s="4" t="s">
        <v>8</v>
      </c>
      <c r="H638" s="4">
        <v>2040</v>
      </c>
      <c r="I638" s="8">
        <v>2043</v>
      </c>
      <c r="J638" s="4">
        <f t="shared" si="27"/>
        <v>3</v>
      </c>
      <c r="K638" s="4">
        <v>0</v>
      </c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>
        <v>1</v>
      </c>
      <c r="AE638" s="22">
        <v>1</v>
      </c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41">
        <f t="shared" si="28"/>
        <v>100</v>
      </c>
      <c r="AQ638" s="31">
        <f t="shared" si="29"/>
        <v>33.333333333333336</v>
      </c>
    </row>
    <row r="639" spans="1:43">
      <c r="A639" s="12">
        <v>2017</v>
      </c>
      <c r="B639" s="12">
        <v>27</v>
      </c>
      <c r="C639" s="12" t="s">
        <v>587</v>
      </c>
      <c r="D639" s="14" t="s">
        <v>45</v>
      </c>
      <c r="E639" s="29" t="s">
        <v>440</v>
      </c>
      <c r="F639" s="15" t="s">
        <v>899</v>
      </c>
      <c r="G639" s="13" t="s">
        <v>5</v>
      </c>
      <c r="H639" s="13">
        <v>2017</v>
      </c>
      <c r="I639" s="8">
        <v>2021</v>
      </c>
      <c r="J639" s="4">
        <f t="shared" si="27"/>
        <v>4</v>
      </c>
      <c r="K639" s="4" t="s">
        <v>685</v>
      </c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>
        <v>1</v>
      </c>
      <c r="AE639" s="22">
        <v>1</v>
      </c>
      <c r="AF639" s="22">
        <v>0</v>
      </c>
      <c r="AG639" s="22"/>
      <c r="AH639" s="22"/>
      <c r="AI639" s="22"/>
      <c r="AJ639" s="22"/>
      <c r="AK639" s="22"/>
      <c r="AL639" s="22"/>
      <c r="AM639" s="22"/>
      <c r="AN639" s="22"/>
      <c r="AO639" s="22"/>
      <c r="AP639" s="41">
        <f t="shared" si="28"/>
        <v>100</v>
      </c>
      <c r="AQ639" s="31">
        <f t="shared" si="29"/>
        <v>25</v>
      </c>
    </row>
    <row r="640" spans="1:43">
      <c r="A640" s="12">
        <v>2020</v>
      </c>
      <c r="B640" s="12">
        <v>18</v>
      </c>
      <c r="C640" s="12" t="s">
        <v>589</v>
      </c>
      <c r="D640" s="14" t="s">
        <v>44</v>
      </c>
      <c r="E640" s="29" t="s">
        <v>516</v>
      </c>
      <c r="F640" s="15" t="s">
        <v>899</v>
      </c>
      <c r="G640" s="13" t="s">
        <v>3</v>
      </c>
      <c r="H640" s="13">
        <v>2020</v>
      </c>
      <c r="I640" s="9">
        <v>2024</v>
      </c>
      <c r="J640" s="4">
        <f t="shared" si="27"/>
        <v>4</v>
      </c>
      <c r="K640" s="4">
        <v>0</v>
      </c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>
        <v>0</v>
      </c>
      <c r="AE640" s="22">
        <v>2</v>
      </c>
      <c r="AF640" s="22">
        <v>0</v>
      </c>
      <c r="AG640" s="22"/>
      <c r="AH640" s="22"/>
      <c r="AI640" s="22"/>
      <c r="AJ640" s="22"/>
      <c r="AK640" s="22"/>
      <c r="AL640" s="22"/>
      <c r="AM640" s="22"/>
      <c r="AN640" s="22"/>
      <c r="AO640" s="22"/>
      <c r="AP640" s="41">
        <f t="shared" si="28"/>
        <v>100</v>
      </c>
      <c r="AQ640" s="31">
        <f t="shared" si="29"/>
        <v>25</v>
      </c>
    </row>
    <row r="641" spans="1:43">
      <c r="A641" s="12">
        <v>2012</v>
      </c>
      <c r="B641" s="12">
        <v>29</v>
      </c>
      <c r="C641" s="12" t="s">
        <v>587</v>
      </c>
      <c r="D641" s="14" t="s">
        <v>42</v>
      </c>
      <c r="E641" s="29" t="s">
        <v>297</v>
      </c>
      <c r="F641" s="16" t="s">
        <v>899</v>
      </c>
      <c r="G641" s="13" t="s">
        <v>10</v>
      </c>
      <c r="H641" s="13">
        <v>2012</v>
      </c>
      <c r="I641" s="8">
        <v>2016</v>
      </c>
      <c r="J641" s="4">
        <f t="shared" si="27"/>
        <v>4</v>
      </c>
      <c r="K641" s="4" t="s">
        <v>685</v>
      </c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7"/>
      <c r="Z641" s="22"/>
      <c r="AA641" s="22"/>
      <c r="AB641" s="22"/>
      <c r="AC641" s="22"/>
      <c r="AD641" s="22">
        <v>1</v>
      </c>
      <c r="AE641" s="22">
        <v>1</v>
      </c>
      <c r="AF641" s="22">
        <v>0</v>
      </c>
      <c r="AG641" s="22"/>
      <c r="AH641" s="22"/>
      <c r="AI641" s="22"/>
      <c r="AJ641" s="22"/>
      <c r="AK641" s="22"/>
      <c r="AL641" s="22"/>
      <c r="AM641" s="22"/>
      <c r="AN641" s="22"/>
      <c r="AO641" s="22"/>
      <c r="AP641" s="41">
        <f t="shared" si="28"/>
        <v>100</v>
      </c>
      <c r="AQ641" s="31">
        <f t="shared" si="29"/>
        <v>25</v>
      </c>
    </row>
    <row r="642" spans="1:43">
      <c r="A642" s="16">
        <v>2042</v>
      </c>
      <c r="B642" s="16">
        <v>8</v>
      </c>
      <c r="C642" s="16"/>
      <c r="D642" s="17" t="s">
        <v>43</v>
      </c>
      <c r="E642" s="6" t="s">
        <v>1608</v>
      </c>
      <c r="F642" s="17" t="s">
        <v>899</v>
      </c>
      <c r="G642" s="4" t="s">
        <v>10</v>
      </c>
      <c r="H642" s="4">
        <v>2042</v>
      </c>
      <c r="I642" s="4"/>
      <c r="J642" s="4" t="str">
        <f t="shared" ref="J642:J705" si="30">IF(I642="","en cours",I642-H642)</f>
        <v>en cours</v>
      </c>
      <c r="K642" s="4"/>
      <c r="L642" s="22"/>
      <c r="M642" s="22"/>
      <c r="N642" s="22">
        <v>2</v>
      </c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41">
        <f t="shared" ref="AP642:AP705" si="31">(L642*50)+(M642*100)+(N642*50)+(O642*100)+(Q642*500)+(R642*100)+(S642*200)+(T642*50)+(U642*50)+(X642*300)+(Y642*200)+(Z642*100)+(AA642*200)+(AB642*100)+(AC642*300)+(AD642*50)+(AE642*50)+(AF642*10)+(AG642*50)+(AH642*50)+(AI642*50)+(AJ642*50)+(AK642*50)+(AL642*50)+(AM642*50)+(AN642*50)+(AO642*50)</f>
        <v>100</v>
      </c>
      <c r="AQ642" s="31">
        <f t="shared" ref="AQ642:AQ705" si="32">IF(J642="en cours",AP642/(2046-H642),AP642/J642)</f>
        <v>25</v>
      </c>
    </row>
    <row r="643" spans="1:43">
      <c r="A643" s="16">
        <v>2040</v>
      </c>
      <c r="B643" s="16">
        <v>16</v>
      </c>
      <c r="C643" s="16"/>
      <c r="D643" s="17" t="s">
        <v>53</v>
      </c>
      <c r="E643" s="6" t="s">
        <v>1613</v>
      </c>
      <c r="F643" s="17" t="s">
        <v>899</v>
      </c>
      <c r="G643" s="4" t="s">
        <v>8</v>
      </c>
      <c r="H643" s="4">
        <v>2040</v>
      </c>
      <c r="I643" s="9">
        <v>2044</v>
      </c>
      <c r="J643" s="4">
        <f t="shared" si="30"/>
        <v>4</v>
      </c>
      <c r="K643" s="4">
        <v>0</v>
      </c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>
        <v>1</v>
      </c>
      <c r="AE643" s="22">
        <v>1</v>
      </c>
      <c r="AF643" s="22">
        <v>0</v>
      </c>
      <c r="AG643" s="22"/>
      <c r="AH643" s="22"/>
      <c r="AI643" s="22"/>
      <c r="AJ643" s="22"/>
      <c r="AK643" s="22"/>
      <c r="AL643" s="22"/>
      <c r="AM643" s="22"/>
      <c r="AN643" s="22"/>
      <c r="AO643" s="22"/>
      <c r="AP643" s="41">
        <f t="shared" si="31"/>
        <v>100</v>
      </c>
      <c r="AQ643" s="31">
        <f t="shared" si="32"/>
        <v>25</v>
      </c>
    </row>
    <row r="644" spans="1:43">
      <c r="A644" s="16">
        <v>2042</v>
      </c>
      <c r="B644" s="16">
        <v>24</v>
      </c>
      <c r="C644" s="16"/>
      <c r="D644" s="17" t="s">
        <v>47</v>
      </c>
      <c r="E644" s="6" t="s">
        <v>1699</v>
      </c>
      <c r="F644" s="17" t="s">
        <v>899</v>
      </c>
      <c r="G644" s="4" t="s">
        <v>3</v>
      </c>
      <c r="H644" s="4">
        <v>2042</v>
      </c>
      <c r="I644" s="4"/>
      <c r="J644" s="4" t="str">
        <f t="shared" si="30"/>
        <v>en cours</v>
      </c>
      <c r="K644" s="4">
        <v>0</v>
      </c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>
        <v>1</v>
      </c>
      <c r="AE644" s="22">
        <v>1</v>
      </c>
      <c r="AF644" s="22">
        <v>0</v>
      </c>
      <c r="AG644" s="22"/>
      <c r="AH644" s="22"/>
      <c r="AI644" s="22"/>
      <c r="AJ644" s="22"/>
      <c r="AK644" s="22"/>
      <c r="AL644" s="22"/>
      <c r="AM644" s="22"/>
      <c r="AN644" s="22"/>
      <c r="AO644" s="22"/>
      <c r="AP644" s="41">
        <f t="shared" si="31"/>
        <v>100</v>
      </c>
      <c r="AQ644" s="31">
        <f t="shared" si="32"/>
        <v>25</v>
      </c>
    </row>
    <row r="645" spans="1:43">
      <c r="A645" s="16">
        <v>2041</v>
      </c>
      <c r="B645" s="16">
        <v>28</v>
      </c>
      <c r="C645" s="16"/>
      <c r="D645" s="17" t="s">
        <v>47</v>
      </c>
      <c r="E645" s="6" t="s">
        <v>1703</v>
      </c>
      <c r="F645" s="17" t="s">
        <v>899</v>
      </c>
      <c r="G645" s="4" t="s">
        <v>8</v>
      </c>
      <c r="H645" s="4">
        <v>2041</v>
      </c>
      <c r="I645" s="9">
        <v>2046</v>
      </c>
      <c r="J645" s="4">
        <f t="shared" si="30"/>
        <v>5</v>
      </c>
      <c r="K645" s="4">
        <v>0</v>
      </c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>
        <v>1</v>
      </c>
      <c r="AE645" s="22">
        <v>1</v>
      </c>
      <c r="AF645" s="22">
        <v>0</v>
      </c>
      <c r="AG645" s="22"/>
      <c r="AH645" s="22"/>
      <c r="AI645" s="22"/>
      <c r="AJ645" s="22"/>
      <c r="AK645" s="22"/>
      <c r="AL645" s="22"/>
      <c r="AM645" s="22"/>
      <c r="AN645" s="22"/>
      <c r="AO645" s="22"/>
      <c r="AP645" s="41">
        <f t="shared" si="31"/>
        <v>100</v>
      </c>
      <c r="AQ645" s="31">
        <f t="shared" si="32"/>
        <v>20</v>
      </c>
    </row>
    <row r="646" spans="1:43">
      <c r="A646" s="12">
        <v>2016</v>
      </c>
      <c r="B646" s="12">
        <v>22</v>
      </c>
      <c r="C646" s="12" t="s">
        <v>587</v>
      </c>
      <c r="D646" s="14" t="s">
        <v>45</v>
      </c>
      <c r="E646" s="29" t="s">
        <v>406</v>
      </c>
      <c r="F646" s="15" t="s">
        <v>899</v>
      </c>
      <c r="G646" s="13" t="s">
        <v>10</v>
      </c>
      <c r="H646" s="13">
        <v>2016</v>
      </c>
      <c r="I646" s="8">
        <v>2021</v>
      </c>
      <c r="J646" s="4">
        <f t="shared" si="30"/>
        <v>5</v>
      </c>
      <c r="K646" s="4" t="s">
        <v>685</v>
      </c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>
        <v>1</v>
      </c>
      <c r="AE646" s="22">
        <v>1</v>
      </c>
      <c r="AF646" s="22">
        <v>0</v>
      </c>
      <c r="AG646" s="22"/>
      <c r="AH646" s="22"/>
      <c r="AI646" s="22"/>
      <c r="AJ646" s="22"/>
      <c r="AK646" s="22"/>
      <c r="AL646" s="22"/>
      <c r="AM646" s="22"/>
      <c r="AN646" s="22"/>
      <c r="AO646" s="22"/>
      <c r="AP646" s="41">
        <f t="shared" si="31"/>
        <v>100</v>
      </c>
      <c r="AQ646" s="31">
        <f t="shared" si="32"/>
        <v>20</v>
      </c>
    </row>
    <row r="647" spans="1:43">
      <c r="A647" s="16">
        <v>1994</v>
      </c>
      <c r="B647" s="16">
        <v>3</v>
      </c>
      <c r="C647" s="16" t="s">
        <v>588</v>
      </c>
      <c r="D647" s="17"/>
      <c r="E647" s="6" t="s">
        <v>839</v>
      </c>
      <c r="F647" s="15" t="s">
        <v>899</v>
      </c>
      <c r="G647" s="4" t="s">
        <v>24</v>
      </c>
      <c r="H647" s="4">
        <v>2003</v>
      </c>
      <c r="I647" s="4">
        <v>2008</v>
      </c>
      <c r="J647" s="4">
        <f t="shared" si="30"/>
        <v>5</v>
      </c>
      <c r="K647" s="4" t="s">
        <v>685</v>
      </c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>
        <v>1</v>
      </c>
      <c r="AE647" s="22">
        <v>1</v>
      </c>
      <c r="AF647" s="22">
        <v>0</v>
      </c>
      <c r="AG647" s="22"/>
      <c r="AH647" s="22"/>
      <c r="AI647" s="22"/>
      <c r="AJ647" s="22"/>
      <c r="AK647" s="22"/>
      <c r="AL647" s="22"/>
      <c r="AM647" s="22"/>
      <c r="AN647" s="22"/>
      <c r="AO647" s="22"/>
      <c r="AP647" s="41">
        <f t="shared" si="31"/>
        <v>100</v>
      </c>
      <c r="AQ647" s="31">
        <f t="shared" si="32"/>
        <v>20</v>
      </c>
    </row>
    <row r="648" spans="1:43">
      <c r="A648" s="12">
        <v>2022</v>
      </c>
      <c r="B648" s="12">
        <v>29</v>
      </c>
      <c r="C648" s="12" t="s">
        <v>587</v>
      </c>
      <c r="D648" s="14" t="s">
        <v>40</v>
      </c>
      <c r="E648" s="29" t="s">
        <v>583</v>
      </c>
      <c r="F648" s="15" t="s">
        <v>899</v>
      </c>
      <c r="G648" s="13" t="s">
        <v>3</v>
      </c>
      <c r="H648" s="13">
        <v>2022</v>
      </c>
      <c r="I648" s="8">
        <v>2027</v>
      </c>
      <c r="J648" s="4">
        <f t="shared" si="30"/>
        <v>5</v>
      </c>
      <c r="K648" s="4">
        <v>0</v>
      </c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>
        <v>1</v>
      </c>
      <c r="AE648" s="22">
        <v>1</v>
      </c>
      <c r="AF648" s="22">
        <v>0</v>
      </c>
      <c r="AG648" s="22"/>
      <c r="AH648" s="22"/>
      <c r="AI648" s="22"/>
      <c r="AJ648" s="22"/>
      <c r="AK648" s="22"/>
      <c r="AL648" s="22"/>
      <c r="AM648" s="22"/>
      <c r="AN648" s="22"/>
      <c r="AO648" s="22"/>
      <c r="AP648" s="41">
        <f t="shared" si="31"/>
        <v>100</v>
      </c>
      <c r="AQ648" s="31">
        <f t="shared" si="32"/>
        <v>20</v>
      </c>
    </row>
    <row r="649" spans="1:43">
      <c r="A649" s="16">
        <v>2035</v>
      </c>
      <c r="B649" s="16">
        <v>25</v>
      </c>
      <c r="C649" s="16"/>
      <c r="D649" s="17" t="s">
        <v>48</v>
      </c>
      <c r="E649" s="6" t="s">
        <v>1504</v>
      </c>
      <c r="F649" s="17" t="s">
        <v>899</v>
      </c>
      <c r="G649" s="4" t="s">
        <v>24</v>
      </c>
      <c r="H649" s="4">
        <v>2035</v>
      </c>
      <c r="I649" s="9">
        <v>2040</v>
      </c>
      <c r="J649" s="4">
        <f t="shared" si="30"/>
        <v>5</v>
      </c>
      <c r="K649" s="4">
        <v>0</v>
      </c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>
        <v>1</v>
      </c>
      <c r="AE649" s="22">
        <v>1</v>
      </c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41">
        <f t="shared" si="31"/>
        <v>100</v>
      </c>
      <c r="AQ649" s="31">
        <f t="shared" si="32"/>
        <v>20</v>
      </c>
    </row>
    <row r="650" spans="1:43">
      <c r="A650" s="16">
        <v>2041</v>
      </c>
      <c r="B650" s="16">
        <v>16</v>
      </c>
      <c r="C650" s="16"/>
      <c r="D650" s="17" t="s">
        <v>55</v>
      </c>
      <c r="E650" s="6" t="s">
        <v>1721</v>
      </c>
      <c r="F650" s="17" t="s">
        <v>899</v>
      </c>
      <c r="G650" s="4" t="s">
        <v>24</v>
      </c>
      <c r="H650" s="4">
        <v>2041</v>
      </c>
      <c r="I650" s="4"/>
      <c r="J650" s="4" t="str">
        <f t="shared" si="30"/>
        <v>en cours</v>
      </c>
      <c r="K650" s="4">
        <v>2</v>
      </c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>
        <v>0</v>
      </c>
      <c r="AB650" s="22">
        <v>1</v>
      </c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41">
        <f t="shared" si="31"/>
        <v>100</v>
      </c>
      <c r="AQ650" s="31">
        <f t="shared" si="32"/>
        <v>20</v>
      </c>
    </row>
    <row r="651" spans="1:43">
      <c r="A651" s="12">
        <v>2032</v>
      </c>
      <c r="B651" s="12">
        <v>24</v>
      </c>
      <c r="C651" s="12"/>
      <c r="D651" s="14" t="s">
        <v>44</v>
      </c>
      <c r="E651" s="29" t="s">
        <v>1248</v>
      </c>
      <c r="F651" s="15" t="s">
        <v>899</v>
      </c>
      <c r="G651" s="13" t="s">
        <v>8</v>
      </c>
      <c r="H651" s="13">
        <v>2032</v>
      </c>
      <c r="I651" s="8">
        <v>2037</v>
      </c>
      <c r="J651" s="4">
        <f t="shared" si="30"/>
        <v>5</v>
      </c>
      <c r="K651" s="4">
        <v>0</v>
      </c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7"/>
      <c r="Z651" s="22"/>
      <c r="AA651" s="22"/>
      <c r="AB651" s="22"/>
      <c r="AC651" s="22"/>
      <c r="AD651" s="22">
        <v>1</v>
      </c>
      <c r="AE651" s="22">
        <v>1</v>
      </c>
      <c r="AF651" s="22">
        <v>0</v>
      </c>
      <c r="AG651" s="22"/>
      <c r="AH651" s="22"/>
      <c r="AI651" s="22"/>
      <c r="AJ651" s="22"/>
      <c r="AK651" s="22"/>
      <c r="AL651" s="22"/>
      <c r="AM651" s="22"/>
      <c r="AN651" s="22"/>
      <c r="AO651" s="22"/>
      <c r="AP651" s="41">
        <f t="shared" si="31"/>
        <v>100</v>
      </c>
      <c r="AQ651" s="31">
        <f t="shared" si="32"/>
        <v>20</v>
      </c>
    </row>
    <row r="652" spans="1:43">
      <c r="A652" s="12">
        <v>2008</v>
      </c>
      <c r="B652" s="12">
        <v>11</v>
      </c>
      <c r="C652" s="12" t="s">
        <v>590</v>
      </c>
      <c r="D652" s="14" t="s">
        <v>55</v>
      </c>
      <c r="E652" s="29" t="s">
        <v>164</v>
      </c>
      <c r="F652" s="15" t="s">
        <v>899</v>
      </c>
      <c r="G652" s="13" t="s">
        <v>10</v>
      </c>
      <c r="H652" s="13">
        <v>2008</v>
      </c>
      <c r="I652" s="8">
        <v>2013</v>
      </c>
      <c r="J652" s="4">
        <f t="shared" si="30"/>
        <v>5</v>
      </c>
      <c r="K652" s="4" t="s">
        <v>685</v>
      </c>
      <c r="L652" s="22"/>
      <c r="M652" s="22"/>
      <c r="N652" s="22">
        <v>2</v>
      </c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41">
        <f t="shared" si="31"/>
        <v>100</v>
      </c>
      <c r="AQ652" s="31">
        <f t="shared" si="32"/>
        <v>20</v>
      </c>
    </row>
    <row r="653" spans="1:43">
      <c r="A653" s="16">
        <v>1994</v>
      </c>
      <c r="B653" s="16">
        <v>17</v>
      </c>
      <c r="C653" s="16" t="s">
        <v>589</v>
      </c>
      <c r="D653" s="17"/>
      <c r="E653" s="5" t="s">
        <v>820</v>
      </c>
      <c r="F653" s="15" t="s">
        <v>899</v>
      </c>
      <c r="G653" s="4" t="s">
        <v>8</v>
      </c>
      <c r="H653" s="4">
        <v>2003</v>
      </c>
      <c r="I653" s="4">
        <v>2009</v>
      </c>
      <c r="J653" s="4">
        <f t="shared" si="30"/>
        <v>6</v>
      </c>
      <c r="K653" s="4" t="s">
        <v>685</v>
      </c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>
        <v>1</v>
      </c>
      <c r="AE653" s="22">
        <v>1</v>
      </c>
      <c r="AF653" s="22">
        <v>0</v>
      </c>
      <c r="AG653" s="22"/>
      <c r="AH653" s="22"/>
      <c r="AI653" s="22"/>
      <c r="AJ653" s="22"/>
      <c r="AK653" s="22"/>
      <c r="AL653" s="22"/>
      <c r="AM653" s="22"/>
      <c r="AN653" s="22"/>
      <c r="AO653" s="22"/>
      <c r="AP653" s="41">
        <f t="shared" si="31"/>
        <v>100</v>
      </c>
      <c r="AQ653" s="31">
        <f t="shared" si="32"/>
        <v>16.666666666666668</v>
      </c>
    </row>
    <row r="654" spans="1:43">
      <c r="A654" s="16">
        <v>2027</v>
      </c>
      <c r="B654" s="16">
        <v>27</v>
      </c>
      <c r="C654" s="16"/>
      <c r="D654" s="17" t="s">
        <v>47</v>
      </c>
      <c r="E654" s="6" t="s">
        <v>1199</v>
      </c>
      <c r="F654" s="17" t="s">
        <v>899</v>
      </c>
      <c r="G654" s="4" t="s">
        <v>8</v>
      </c>
      <c r="H654" s="4">
        <v>2027</v>
      </c>
      <c r="I654" s="9">
        <v>2033</v>
      </c>
      <c r="J654" s="4">
        <f t="shared" si="30"/>
        <v>6</v>
      </c>
      <c r="K654" s="4" t="s">
        <v>685</v>
      </c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>
        <v>1</v>
      </c>
      <c r="AE654" s="22">
        <v>1</v>
      </c>
      <c r="AF654" s="22">
        <v>0</v>
      </c>
      <c r="AG654" s="22"/>
      <c r="AH654" s="22"/>
      <c r="AI654" s="22"/>
      <c r="AJ654" s="22"/>
      <c r="AK654" s="22"/>
      <c r="AL654" s="22"/>
      <c r="AM654" s="22"/>
      <c r="AN654" s="22"/>
      <c r="AO654" s="22"/>
      <c r="AP654" s="41">
        <f t="shared" si="31"/>
        <v>100</v>
      </c>
      <c r="AQ654" s="31">
        <f t="shared" si="32"/>
        <v>16.666666666666668</v>
      </c>
    </row>
    <row r="655" spans="1:43">
      <c r="A655" s="16">
        <v>2026</v>
      </c>
      <c r="B655" s="16">
        <v>29</v>
      </c>
      <c r="C655" s="16"/>
      <c r="D655" s="17" t="s">
        <v>53</v>
      </c>
      <c r="E655" s="6" t="s">
        <v>1132</v>
      </c>
      <c r="F655" s="17"/>
      <c r="G655" s="4" t="s">
        <v>24</v>
      </c>
      <c r="H655" s="4">
        <v>2026</v>
      </c>
      <c r="I655" s="9">
        <v>2032</v>
      </c>
      <c r="J655" s="4">
        <f t="shared" si="30"/>
        <v>6</v>
      </c>
      <c r="K655" s="4">
        <v>0</v>
      </c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>
        <v>2</v>
      </c>
      <c r="AN655" s="22"/>
      <c r="AO655" s="22"/>
      <c r="AP655" s="41">
        <f t="shared" si="31"/>
        <v>100</v>
      </c>
      <c r="AQ655" s="31">
        <f t="shared" si="32"/>
        <v>16.666666666666668</v>
      </c>
    </row>
    <row r="656" spans="1:43">
      <c r="A656" s="12">
        <v>2033</v>
      </c>
      <c r="B656" s="12">
        <v>45</v>
      </c>
      <c r="C656" s="12"/>
      <c r="D656" s="14" t="s">
        <v>44</v>
      </c>
      <c r="E656" s="29" t="s">
        <v>1245</v>
      </c>
      <c r="F656" s="15" t="s">
        <v>899</v>
      </c>
      <c r="G656" s="13" t="s">
        <v>10</v>
      </c>
      <c r="H656" s="13">
        <v>2033</v>
      </c>
      <c r="I656" s="9">
        <v>2039</v>
      </c>
      <c r="J656" s="4">
        <f t="shared" si="30"/>
        <v>6</v>
      </c>
      <c r="K656" s="4">
        <v>3</v>
      </c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>
        <v>1</v>
      </c>
      <c r="AE656" s="22">
        <v>1</v>
      </c>
      <c r="AF656" s="22">
        <v>0</v>
      </c>
      <c r="AG656" s="22"/>
      <c r="AH656" s="22"/>
      <c r="AI656" s="22"/>
      <c r="AJ656" s="22"/>
      <c r="AK656" s="22"/>
      <c r="AL656" s="22"/>
      <c r="AM656" s="22"/>
      <c r="AN656" s="22"/>
      <c r="AO656" s="22"/>
      <c r="AP656" s="41">
        <f t="shared" si="31"/>
        <v>100</v>
      </c>
      <c r="AQ656" s="31">
        <f t="shared" si="32"/>
        <v>16.666666666666668</v>
      </c>
    </row>
    <row r="657" spans="1:43">
      <c r="A657" s="16">
        <v>2038</v>
      </c>
      <c r="B657" s="16">
        <v>14</v>
      </c>
      <c r="C657" s="16"/>
      <c r="D657" s="17" t="s">
        <v>66</v>
      </c>
      <c r="E657" s="6" t="s">
        <v>1563</v>
      </c>
      <c r="F657" s="17" t="s">
        <v>899</v>
      </c>
      <c r="G657" s="4" t="s">
        <v>5</v>
      </c>
      <c r="H657" s="4">
        <v>2038</v>
      </c>
      <c r="I657" s="9">
        <v>2044</v>
      </c>
      <c r="J657" s="4">
        <f t="shared" si="30"/>
        <v>6</v>
      </c>
      <c r="K657" s="4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>
        <v>0</v>
      </c>
      <c r="AE657" s="22">
        <v>2</v>
      </c>
      <c r="AF657" s="22">
        <v>0</v>
      </c>
      <c r="AG657" s="22"/>
      <c r="AH657" s="22"/>
      <c r="AI657" s="22"/>
      <c r="AJ657" s="22"/>
      <c r="AK657" s="22"/>
      <c r="AL657" s="22"/>
      <c r="AM657" s="22"/>
      <c r="AN657" s="22"/>
      <c r="AO657" s="22"/>
      <c r="AP657" s="41">
        <f t="shared" si="31"/>
        <v>100</v>
      </c>
      <c r="AQ657" s="31">
        <f t="shared" si="32"/>
        <v>16.666666666666668</v>
      </c>
    </row>
    <row r="658" spans="1:43">
      <c r="A658" s="16">
        <v>2040</v>
      </c>
      <c r="B658" s="16">
        <v>5</v>
      </c>
      <c r="C658" s="16"/>
      <c r="D658" s="17" t="s">
        <v>49</v>
      </c>
      <c r="E658" s="6" t="s">
        <v>1717</v>
      </c>
      <c r="F658" s="17" t="s">
        <v>899</v>
      </c>
      <c r="G658" s="4" t="s">
        <v>10</v>
      </c>
      <c r="H658" s="4">
        <v>2040</v>
      </c>
      <c r="I658" s="4"/>
      <c r="J658" s="4" t="str">
        <f t="shared" si="30"/>
        <v>en cours</v>
      </c>
      <c r="K658" s="4">
        <v>26</v>
      </c>
      <c r="L658" s="22"/>
      <c r="M658" s="22"/>
      <c r="N658" s="22"/>
      <c r="O658" s="22">
        <v>1</v>
      </c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41">
        <f t="shared" si="31"/>
        <v>100</v>
      </c>
      <c r="AQ658" s="31">
        <f t="shared" si="32"/>
        <v>16.666666666666668</v>
      </c>
    </row>
    <row r="659" spans="1:43">
      <c r="A659" s="12">
        <v>2020</v>
      </c>
      <c r="B659" s="12">
        <v>11</v>
      </c>
      <c r="C659" s="12" t="s">
        <v>590</v>
      </c>
      <c r="D659" s="14" t="s">
        <v>52</v>
      </c>
      <c r="E659" s="29" t="s">
        <v>508</v>
      </c>
      <c r="F659" s="15" t="s">
        <v>899</v>
      </c>
      <c r="G659" s="13" t="s">
        <v>24</v>
      </c>
      <c r="H659" s="13">
        <v>2020</v>
      </c>
      <c r="I659" s="9">
        <v>2026</v>
      </c>
      <c r="J659" s="4">
        <f t="shared" si="30"/>
        <v>6</v>
      </c>
      <c r="K659" s="4">
        <v>0</v>
      </c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>
        <v>0</v>
      </c>
      <c r="AE659" s="22">
        <v>1</v>
      </c>
      <c r="AF659" s="22">
        <v>5</v>
      </c>
      <c r="AG659" s="22"/>
      <c r="AH659" s="22"/>
      <c r="AI659" s="22"/>
      <c r="AJ659" s="22"/>
      <c r="AK659" s="22"/>
      <c r="AL659" s="22"/>
      <c r="AM659" s="22"/>
      <c r="AN659" s="22"/>
      <c r="AO659" s="22"/>
      <c r="AP659" s="41">
        <f t="shared" si="31"/>
        <v>100</v>
      </c>
      <c r="AQ659" s="31">
        <f t="shared" si="32"/>
        <v>16.666666666666668</v>
      </c>
    </row>
    <row r="660" spans="1:43">
      <c r="A660" s="16">
        <v>2035</v>
      </c>
      <c r="B660" s="16">
        <v>24</v>
      </c>
      <c r="C660" s="16"/>
      <c r="D660" s="17" t="s">
        <v>37</v>
      </c>
      <c r="E660" s="6" t="s">
        <v>1521</v>
      </c>
      <c r="F660" s="17" t="s">
        <v>899</v>
      </c>
      <c r="G660" s="4" t="s">
        <v>8</v>
      </c>
      <c r="H660" s="4">
        <v>2035</v>
      </c>
      <c r="I660" s="8">
        <v>2042</v>
      </c>
      <c r="J660" s="4">
        <f t="shared" si="30"/>
        <v>7</v>
      </c>
      <c r="K660" s="4">
        <v>0</v>
      </c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>
        <v>1</v>
      </c>
      <c r="AE660" s="22">
        <v>1</v>
      </c>
      <c r="AF660" s="22">
        <v>0</v>
      </c>
      <c r="AG660" s="22"/>
      <c r="AH660" s="22"/>
      <c r="AI660" s="22"/>
      <c r="AJ660" s="22"/>
      <c r="AK660" s="22"/>
      <c r="AL660" s="22"/>
      <c r="AM660" s="22"/>
      <c r="AN660" s="22"/>
      <c r="AO660" s="22"/>
      <c r="AP660" s="41">
        <f t="shared" si="31"/>
        <v>100</v>
      </c>
      <c r="AQ660" s="31">
        <f t="shared" si="32"/>
        <v>14.285714285714286</v>
      </c>
    </row>
    <row r="661" spans="1:43">
      <c r="A661" s="16">
        <v>1997</v>
      </c>
      <c r="B661" s="16">
        <v>2</v>
      </c>
      <c r="C661" s="16" t="s">
        <v>588</v>
      </c>
      <c r="D661" s="17"/>
      <c r="E661" s="5" t="s">
        <v>885</v>
      </c>
      <c r="F661" s="15" t="s">
        <v>899</v>
      </c>
      <c r="G661" s="4" t="s">
        <v>24</v>
      </c>
      <c r="H661" s="4">
        <v>2003</v>
      </c>
      <c r="I661" s="9">
        <v>2010</v>
      </c>
      <c r="J661" s="4">
        <f t="shared" si="30"/>
        <v>7</v>
      </c>
      <c r="K661" s="4" t="s">
        <v>685</v>
      </c>
      <c r="L661" s="22"/>
      <c r="M661" s="22"/>
      <c r="N661" s="22"/>
      <c r="O661" s="22">
        <v>1</v>
      </c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41">
        <f t="shared" si="31"/>
        <v>100</v>
      </c>
      <c r="AQ661" s="31">
        <f t="shared" si="32"/>
        <v>14.285714285714286</v>
      </c>
    </row>
    <row r="662" spans="1:43">
      <c r="A662" s="16">
        <v>2037</v>
      </c>
      <c r="B662" s="16">
        <v>25</v>
      </c>
      <c r="C662" s="16"/>
      <c r="D662" s="17" t="s">
        <v>66</v>
      </c>
      <c r="E662" s="6" t="s">
        <v>1565</v>
      </c>
      <c r="F662" s="17" t="s">
        <v>899</v>
      </c>
      <c r="G662" s="4" t="s">
        <v>8</v>
      </c>
      <c r="H662" s="4">
        <v>2037</v>
      </c>
      <c r="I662" s="9">
        <v>2044</v>
      </c>
      <c r="J662" s="4">
        <f t="shared" si="30"/>
        <v>7</v>
      </c>
      <c r="K662" s="4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>
        <v>0</v>
      </c>
      <c r="AE662" s="22">
        <v>2</v>
      </c>
      <c r="AF662" s="22">
        <v>0</v>
      </c>
      <c r="AG662" s="22"/>
      <c r="AH662" s="22"/>
      <c r="AI662" s="22"/>
      <c r="AJ662" s="22"/>
      <c r="AK662" s="22"/>
      <c r="AL662" s="22"/>
      <c r="AM662" s="22"/>
      <c r="AN662" s="22"/>
      <c r="AO662" s="22"/>
      <c r="AP662" s="41">
        <f t="shared" si="31"/>
        <v>100</v>
      </c>
      <c r="AQ662" s="31">
        <f t="shared" si="32"/>
        <v>14.285714285714286</v>
      </c>
    </row>
    <row r="663" spans="1:43" ht="25.5">
      <c r="A663" s="12">
        <v>2013</v>
      </c>
      <c r="B663" s="12">
        <v>19</v>
      </c>
      <c r="C663" s="12" t="s">
        <v>589</v>
      </c>
      <c r="D663" s="14" t="s">
        <v>65</v>
      </c>
      <c r="E663" s="29" t="s">
        <v>317</v>
      </c>
      <c r="F663" s="15" t="s">
        <v>895</v>
      </c>
      <c r="G663" s="13" t="s">
        <v>10</v>
      </c>
      <c r="H663" s="13">
        <v>2013</v>
      </c>
      <c r="I663" s="8">
        <v>2020</v>
      </c>
      <c r="J663" s="4">
        <f t="shared" si="30"/>
        <v>7</v>
      </c>
      <c r="K663" s="4" t="s">
        <v>685</v>
      </c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>
        <v>1</v>
      </c>
      <c r="AE663" s="22">
        <v>1</v>
      </c>
      <c r="AF663" s="22">
        <v>0</v>
      </c>
      <c r="AG663" s="22"/>
      <c r="AH663" s="22"/>
      <c r="AI663" s="22"/>
      <c r="AJ663" s="22"/>
      <c r="AK663" s="22"/>
      <c r="AL663" s="22"/>
      <c r="AM663" s="22"/>
      <c r="AN663" s="22"/>
      <c r="AO663" s="22"/>
      <c r="AP663" s="41">
        <f t="shared" si="31"/>
        <v>100</v>
      </c>
      <c r="AQ663" s="31">
        <f t="shared" si="32"/>
        <v>14.285714285714286</v>
      </c>
    </row>
    <row r="664" spans="1:43">
      <c r="A664" s="16">
        <v>2029</v>
      </c>
      <c r="B664" s="16">
        <v>41</v>
      </c>
      <c r="C664" s="16"/>
      <c r="D664" s="17" t="s">
        <v>38</v>
      </c>
      <c r="E664" s="6" t="s">
        <v>1222</v>
      </c>
      <c r="F664" s="17" t="s">
        <v>1223</v>
      </c>
      <c r="G664" s="4" t="s">
        <v>3</v>
      </c>
      <c r="H664" s="4">
        <v>2029</v>
      </c>
      <c r="I664" s="8">
        <v>2036</v>
      </c>
      <c r="J664" s="4">
        <f t="shared" si="30"/>
        <v>7</v>
      </c>
      <c r="K664" s="4">
        <v>0</v>
      </c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>
        <v>1</v>
      </c>
      <c r="AE664" s="22">
        <v>1</v>
      </c>
      <c r="AF664" s="22">
        <v>0</v>
      </c>
      <c r="AG664" s="22"/>
      <c r="AH664" s="22"/>
      <c r="AI664" s="22"/>
      <c r="AJ664" s="22"/>
      <c r="AK664" s="22"/>
      <c r="AL664" s="22"/>
      <c r="AM664" s="22"/>
      <c r="AN664" s="22"/>
      <c r="AO664" s="22"/>
      <c r="AP664" s="41">
        <f t="shared" si="31"/>
        <v>100</v>
      </c>
      <c r="AQ664" s="31">
        <f t="shared" si="32"/>
        <v>14.285714285714286</v>
      </c>
    </row>
    <row r="665" spans="1:43">
      <c r="A665" s="16">
        <v>1996</v>
      </c>
      <c r="B665" s="16">
        <v>16</v>
      </c>
      <c r="C665" s="16" t="s">
        <v>589</v>
      </c>
      <c r="D665" s="17"/>
      <c r="E665" s="6" t="s">
        <v>818</v>
      </c>
      <c r="F665" s="17" t="s">
        <v>899</v>
      </c>
      <c r="G665" s="4" t="s">
        <v>10</v>
      </c>
      <c r="H665" s="4">
        <v>2003</v>
      </c>
      <c r="I665" s="4">
        <v>2010</v>
      </c>
      <c r="J665" s="4">
        <f t="shared" si="30"/>
        <v>7</v>
      </c>
      <c r="K665" s="4" t="s">
        <v>685</v>
      </c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>
        <v>1</v>
      </c>
      <c r="AE665" s="22">
        <v>1</v>
      </c>
      <c r="AF665" s="22">
        <v>0</v>
      </c>
      <c r="AG665" s="22"/>
      <c r="AH665" s="22"/>
      <c r="AI665" s="22"/>
      <c r="AJ665" s="22"/>
      <c r="AK665" s="22"/>
      <c r="AL665" s="22"/>
      <c r="AM665" s="22"/>
      <c r="AN665" s="22"/>
      <c r="AO665" s="22"/>
      <c r="AP665" s="41">
        <f t="shared" si="31"/>
        <v>100</v>
      </c>
      <c r="AQ665" s="31">
        <f t="shared" si="32"/>
        <v>14.285714285714286</v>
      </c>
    </row>
    <row r="666" spans="1:43">
      <c r="A666" s="16">
        <v>2018</v>
      </c>
      <c r="B666" s="16">
        <v>31</v>
      </c>
      <c r="C666" s="16" t="s">
        <v>630</v>
      </c>
      <c r="D666" s="17" t="s">
        <v>64</v>
      </c>
      <c r="E666" s="6" t="s">
        <v>986</v>
      </c>
      <c r="F666" s="17" t="s">
        <v>899</v>
      </c>
      <c r="G666" s="4" t="s">
        <v>5</v>
      </c>
      <c r="H666" s="4">
        <v>2018</v>
      </c>
      <c r="I666" s="8">
        <v>2026</v>
      </c>
      <c r="J666" s="4">
        <f t="shared" si="30"/>
        <v>8</v>
      </c>
      <c r="K666" s="4">
        <v>0</v>
      </c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>
        <v>1</v>
      </c>
      <c r="AF666" s="22">
        <v>5</v>
      </c>
      <c r="AG666" s="22"/>
      <c r="AH666" s="22"/>
      <c r="AI666" s="22"/>
      <c r="AJ666" s="22"/>
      <c r="AK666" s="22"/>
      <c r="AL666" s="22"/>
      <c r="AM666" s="22"/>
      <c r="AN666" s="22"/>
      <c r="AO666" s="22"/>
      <c r="AP666" s="41">
        <f t="shared" si="31"/>
        <v>100</v>
      </c>
      <c r="AQ666" s="31">
        <f t="shared" si="32"/>
        <v>12.5</v>
      </c>
    </row>
    <row r="667" spans="1:43">
      <c r="A667" s="12">
        <v>2017</v>
      </c>
      <c r="B667" s="12">
        <v>29</v>
      </c>
      <c r="C667" s="12" t="s">
        <v>587</v>
      </c>
      <c r="D667" s="14" t="s">
        <v>58</v>
      </c>
      <c r="E667" s="29" t="s">
        <v>442</v>
      </c>
      <c r="F667" s="15" t="s">
        <v>899</v>
      </c>
      <c r="G667" s="13" t="s">
        <v>10</v>
      </c>
      <c r="H667" s="13">
        <v>2017</v>
      </c>
      <c r="I667" s="8">
        <v>2025</v>
      </c>
      <c r="J667" s="4">
        <f t="shared" si="30"/>
        <v>8</v>
      </c>
      <c r="K667" s="4">
        <v>0</v>
      </c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>
        <v>1</v>
      </c>
      <c r="AE667" s="22">
        <v>1</v>
      </c>
      <c r="AF667" s="22">
        <v>0</v>
      </c>
      <c r="AG667" s="22"/>
      <c r="AH667" s="22"/>
      <c r="AI667" s="22"/>
      <c r="AJ667" s="22"/>
      <c r="AK667" s="22"/>
      <c r="AL667" s="22"/>
      <c r="AM667" s="22"/>
      <c r="AN667" s="22"/>
      <c r="AO667" s="22"/>
      <c r="AP667" s="41">
        <f t="shared" si="31"/>
        <v>100</v>
      </c>
      <c r="AQ667" s="31">
        <f t="shared" si="32"/>
        <v>12.5</v>
      </c>
    </row>
    <row r="668" spans="1:43">
      <c r="A668" s="12">
        <v>2032</v>
      </c>
      <c r="B668" s="12">
        <v>29</v>
      </c>
      <c r="C668" s="12"/>
      <c r="D668" s="14" t="s">
        <v>48</v>
      </c>
      <c r="E668" s="29" t="s">
        <v>1446</v>
      </c>
      <c r="F668" s="15"/>
      <c r="G668" s="13" t="s">
        <v>24</v>
      </c>
      <c r="H668" s="13">
        <v>2032</v>
      </c>
      <c r="I668" s="9">
        <v>2040</v>
      </c>
      <c r="J668" s="4">
        <f t="shared" si="30"/>
        <v>8</v>
      </c>
      <c r="K668" s="4">
        <v>0</v>
      </c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7"/>
      <c r="Z668" s="22"/>
      <c r="AA668" s="22"/>
      <c r="AB668" s="22"/>
      <c r="AC668" s="22"/>
      <c r="AD668" s="22">
        <v>1</v>
      </c>
      <c r="AE668" s="22">
        <v>1</v>
      </c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41">
        <f t="shared" si="31"/>
        <v>100</v>
      </c>
      <c r="AQ668" s="31">
        <f t="shared" si="32"/>
        <v>12.5</v>
      </c>
    </row>
    <row r="669" spans="1:43">
      <c r="A669" s="12">
        <v>2015</v>
      </c>
      <c r="B669" s="12">
        <v>11</v>
      </c>
      <c r="C669" s="12" t="s">
        <v>590</v>
      </c>
      <c r="D669" s="14" t="s">
        <v>40</v>
      </c>
      <c r="E669" s="29" t="s">
        <v>366</v>
      </c>
      <c r="F669" s="15" t="s">
        <v>899</v>
      </c>
      <c r="G669" s="13" t="s">
        <v>10</v>
      </c>
      <c r="H669" s="13">
        <v>2015</v>
      </c>
      <c r="I669" s="8">
        <v>2023</v>
      </c>
      <c r="J669" s="4">
        <f t="shared" si="30"/>
        <v>8</v>
      </c>
      <c r="K669" s="4">
        <v>3</v>
      </c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>
        <v>1</v>
      </c>
      <c r="AE669" s="22">
        <v>1</v>
      </c>
      <c r="AF669" s="22">
        <v>0</v>
      </c>
      <c r="AG669" s="22"/>
      <c r="AH669" s="22"/>
      <c r="AI669" s="22"/>
      <c r="AJ669" s="22"/>
      <c r="AK669" s="22"/>
      <c r="AL669" s="22"/>
      <c r="AM669" s="22"/>
      <c r="AN669" s="22"/>
      <c r="AO669" s="22"/>
      <c r="AP669" s="41">
        <f t="shared" si="31"/>
        <v>100</v>
      </c>
      <c r="AQ669" s="31">
        <f t="shared" si="32"/>
        <v>12.5</v>
      </c>
    </row>
    <row r="670" spans="1:43">
      <c r="A670" s="16">
        <v>2037</v>
      </c>
      <c r="B670" s="16">
        <v>36</v>
      </c>
      <c r="C670" s="16"/>
      <c r="D670" s="17" t="s">
        <v>36</v>
      </c>
      <c r="E670" s="6" t="s">
        <v>1558</v>
      </c>
      <c r="F670" s="17" t="s">
        <v>899</v>
      </c>
      <c r="G670" s="4" t="s">
        <v>8</v>
      </c>
      <c r="H670" s="4">
        <v>2037</v>
      </c>
      <c r="I670" s="4"/>
      <c r="J670" s="4" t="str">
        <f t="shared" si="30"/>
        <v>en cours</v>
      </c>
      <c r="K670" s="4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>
        <v>0</v>
      </c>
      <c r="AB670" s="22">
        <v>1</v>
      </c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41">
        <f t="shared" si="31"/>
        <v>100</v>
      </c>
      <c r="AQ670" s="31">
        <f t="shared" si="32"/>
        <v>11.111111111111111</v>
      </c>
    </row>
    <row r="671" spans="1:43">
      <c r="A671" s="12">
        <v>2017</v>
      </c>
      <c r="B671" s="12">
        <v>10</v>
      </c>
      <c r="C671" s="12" t="s">
        <v>590</v>
      </c>
      <c r="D671" s="14" t="s">
        <v>42</v>
      </c>
      <c r="E671" s="29" t="s">
        <v>423</v>
      </c>
      <c r="F671" s="15" t="s">
        <v>899</v>
      </c>
      <c r="G671" s="13" t="s">
        <v>3</v>
      </c>
      <c r="H671" s="13">
        <v>2017</v>
      </c>
      <c r="I671" s="8">
        <v>2026</v>
      </c>
      <c r="J671" s="4">
        <f t="shared" si="30"/>
        <v>9</v>
      </c>
      <c r="K671" s="4">
        <v>6</v>
      </c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>
        <v>0</v>
      </c>
      <c r="AE671" s="22">
        <v>1</v>
      </c>
      <c r="AF671" s="22">
        <v>5</v>
      </c>
      <c r="AG671" s="22"/>
      <c r="AH671" s="22"/>
      <c r="AI671" s="22"/>
      <c r="AJ671" s="22"/>
      <c r="AK671" s="22"/>
      <c r="AL671" s="22"/>
      <c r="AM671" s="22"/>
      <c r="AN671" s="22"/>
      <c r="AO671" s="22"/>
      <c r="AP671" s="41">
        <f t="shared" si="31"/>
        <v>100</v>
      </c>
      <c r="AQ671" s="31">
        <f t="shared" si="32"/>
        <v>11.111111111111111</v>
      </c>
    </row>
    <row r="672" spans="1:43">
      <c r="A672" s="16">
        <v>1998</v>
      </c>
      <c r="B672" s="16">
        <v>7</v>
      </c>
      <c r="C672" s="16" t="s">
        <v>590</v>
      </c>
      <c r="D672" s="17"/>
      <c r="E672" s="6" t="s">
        <v>795</v>
      </c>
      <c r="F672" s="15" t="s">
        <v>899</v>
      </c>
      <c r="G672" s="4" t="s">
        <v>10</v>
      </c>
      <c r="H672" s="4">
        <v>2003</v>
      </c>
      <c r="I672" s="4">
        <v>2012</v>
      </c>
      <c r="J672" s="4">
        <f t="shared" si="30"/>
        <v>9</v>
      </c>
      <c r="K672" s="4" t="s">
        <v>685</v>
      </c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>
        <v>1</v>
      </c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41">
        <f t="shared" si="31"/>
        <v>100</v>
      </c>
      <c r="AQ672" s="31">
        <f t="shared" si="32"/>
        <v>11.111111111111111</v>
      </c>
    </row>
    <row r="673" spans="1:43">
      <c r="A673" s="12">
        <v>2019</v>
      </c>
      <c r="B673" s="12">
        <v>13</v>
      </c>
      <c r="C673" s="12" t="s">
        <v>590</v>
      </c>
      <c r="D673" s="14" t="s">
        <v>43</v>
      </c>
      <c r="E673" s="29" t="s">
        <v>482</v>
      </c>
      <c r="F673" s="15" t="s">
        <v>899</v>
      </c>
      <c r="G673" s="13" t="s">
        <v>10</v>
      </c>
      <c r="H673" s="13">
        <v>2019</v>
      </c>
      <c r="I673" s="8">
        <v>2028</v>
      </c>
      <c r="J673" s="4">
        <f t="shared" si="30"/>
        <v>9</v>
      </c>
      <c r="K673" s="4">
        <v>3</v>
      </c>
      <c r="L673" s="22"/>
      <c r="M673" s="22"/>
      <c r="N673" s="22">
        <v>1</v>
      </c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>
        <v>1</v>
      </c>
      <c r="AP673" s="41">
        <f t="shared" si="31"/>
        <v>100</v>
      </c>
      <c r="AQ673" s="31">
        <f t="shared" si="32"/>
        <v>11.111111111111111</v>
      </c>
    </row>
    <row r="674" spans="1:43">
      <c r="A674" s="16">
        <v>2023</v>
      </c>
      <c r="B674" s="16">
        <v>33</v>
      </c>
      <c r="C674" s="16"/>
      <c r="D674" s="17" t="s">
        <v>37</v>
      </c>
      <c r="E674" s="6" t="s">
        <v>1090</v>
      </c>
      <c r="F674" s="17" t="s">
        <v>899</v>
      </c>
      <c r="G674" s="4" t="s">
        <v>10</v>
      </c>
      <c r="H674" s="4">
        <v>2023</v>
      </c>
      <c r="I674" s="9">
        <v>2032</v>
      </c>
      <c r="J674" s="4">
        <f t="shared" si="30"/>
        <v>9</v>
      </c>
      <c r="K674" s="4">
        <v>17</v>
      </c>
      <c r="L674" s="22">
        <v>2</v>
      </c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41">
        <f t="shared" si="31"/>
        <v>100</v>
      </c>
      <c r="AQ674" s="31">
        <f t="shared" si="32"/>
        <v>11.111111111111111</v>
      </c>
    </row>
    <row r="675" spans="1:43">
      <c r="A675" s="16">
        <v>2031</v>
      </c>
      <c r="B675" s="16">
        <v>30</v>
      </c>
      <c r="C675" s="16"/>
      <c r="D675" s="17" t="s">
        <v>66</v>
      </c>
      <c r="E675" s="6" t="s">
        <v>1375</v>
      </c>
      <c r="F675" s="17" t="s">
        <v>899</v>
      </c>
      <c r="G675" s="4" t="s">
        <v>8</v>
      </c>
      <c r="H675" s="4">
        <v>2031</v>
      </c>
      <c r="I675" s="9">
        <v>2040</v>
      </c>
      <c r="J675" s="4">
        <f t="shared" si="30"/>
        <v>9</v>
      </c>
      <c r="K675" s="4">
        <v>3</v>
      </c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>
        <v>1</v>
      </c>
      <c r="AF675" s="22">
        <v>5</v>
      </c>
      <c r="AG675" s="22"/>
      <c r="AH675" s="22"/>
      <c r="AI675" s="22"/>
      <c r="AJ675" s="22"/>
      <c r="AK675" s="22"/>
      <c r="AL675" s="22"/>
      <c r="AM675" s="22"/>
      <c r="AN675" s="22"/>
      <c r="AO675" s="22"/>
      <c r="AP675" s="41">
        <f t="shared" si="31"/>
        <v>100</v>
      </c>
      <c r="AQ675" s="31">
        <f t="shared" si="32"/>
        <v>11.111111111111111</v>
      </c>
    </row>
    <row r="676" spans="1:43">
      <c r="A676" s="16">
        <v>2036</v>
      </c>
      <c r="B676" s="16">
        <v>5</v>
      </c>
      <c r="C676" s="16"/>
      <c r="D676" s="17" t="s">
        <v>59</v>
      </c>
      <c r="E676" s="6" t="s">
        <v>1365</v>
      </c>
      <c r="F676" s="17" t="s">
        <v>899</v>
      </c>
      <c r="G676" s="4" t="s">
        <v>24</v>
      </c>
      <c r="H676" s="4">
        <v>2036</v>
      </c>
      <c r="I676" s="4"/>
      <c r="J676" s="4" t="str">
        <f t="shared" si="30"/>
        <v>en cours</v>
      </c>
      <c r="K676" s="4"/>
      <c r="L676" s="22"/>
      <c r="M676" s="22"/>
      <c r="N676" s="22">
        <v>1</v>
      </c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>
        <v>1</v>
      </c>
      <c r="AP676" s="41">
        <f t="shared" si="31"/>
        <v>100</v>
      </c>
      <c r="AQ676" s="31">
        <f t="shared" si="32"/>
        <v>10</v>
      </c>
    </row>
    <row r="677" spans="1:43">
      <c r="A677" s="16">
        <v>2032</v>
      </c>
      <c r="B677" s="16">
        <v>34</v>
      </c>
      <c r="C677" s="16"/>
      <c r="D677" s="17" t="s">
        <v>45</v>
      </c>
      <c r="E677" s="6" t="s">
        <v>1264</v>
      </c>
      <c r="F677" s="17" t="s">
        <v>899</v>
      </c>
      <c r="G677" s="4" t="s">
        <v>3</v>
      </c>
      <c r="H677" s="4">
        <v>2032</v>
      </c>
      <c r="I677" s="8">
        <v>2042</v>
      </c>
      <c r="J677" s="4">
        <f t="shared" si="30"/>
        <v>10</v>
      </c>
      <c r="K677" s="4">
        <v>0</v>
      </c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>
        <v>1</v>
      </c>
      <c r="AE677" s="22">
        <v>1</v>
      </c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41">
        <f t="shared" si="31"/>
        <v>100</v>
      </c>
      <c r="AQ677" s="31">
        <f t="shared" si="32"/>
        <v>10</v>
      </c>
    </row>
    <row r="678" spans="1:43">
      <c r="A678" s="16">
        <v>2036</v>
      </c>
      <c r="B678" s="16">
        <v>3</v>
      </c>
      <c r="C678" s="16"/>
      <c r="D678" s="17" t="s">
        <v>38</v>
      </c>
      <c r="E678" s="6" t="s">
        <v>1637</v>
      </c>
      <c r="F678" s="17" t="s">
        <v>899</v>
      </c>
      <c r="G678" s="4" t="s">
        <v>3</v>
      </c>
      <c r="H678" s="4">
        <v>2036</v>
      </c>
      <c r="I678" s="4"/>
      <c r="J678" s="4" t="str">
        <f t="shared" si="30"/>
        <v>en cours</v>
      </c>
      <c r="K678" s="4">
        <v>10</v>
      </c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>
        <v>1</v>
      </c>
      <c r="AE678" s="22">
        <v>1</v>
      </c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41">
        <f t="shared" si="31"/>
        <v>100</v>
      </c>
      <c r="AQ678" s="31">
        <f t="shared" si="32"/>
        <v>10</v>
      </c>
    </row>
    <row r="679" spans="1:43">
      <c r="A679" s="16">
        <v>2036</v>
      </c>
      <c r="B679" s="16">
        <v>32</v>
      </c>
      <c r="C679" s="16"/>
      <c r="D679" s="17" t="s">
        <v>54</v>
      </c>
      <c r="E679" s="6" t="s">
        <v>1722</v>
      </c>
      <c r="F679" s="17" t="s">
        <v>899</v>
      </c>
      <c r="G679" s="4" t="s">
        <v>3</v>
      </c>
      <c r="H679" s="4">
        <v>2036</v>
      </c>
      <c r="I679" s="4"/>
      <c r="J679" s="4" t="str">
        <f t="shared" si="30"/>
        <v>en cours</v>
      </c>
      <c r="K679" s="4">
        <v>7</v>
      </c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>
        <v>0</v>
      </c>
      <c r="AB679" s="22">
        <v>1</v>
      </c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41">
        <f t="shared" si="31"/>
        <v>100</v>
      </c>
      <c r="AQ679" s="31">
        <f t="shared" si="32"/>
        <v>10</v>
      </c>
    </row>
    <row r="680" spans="1:43">
      <c r="A680" s="16">
        <v>2031</v>
      </c>
      <c r="B680" s="16">
        <v>16</v>
      </c>
      <c r="C680" s="16"/>
      <c r="D680" s="17" t="s">
        <v>48</v>
      </c>
      <c r="E680" s="6" t="s">
        <v>1195</v>
      </c>
      <c r="F680" s="17" t="s">
        <v>899</v>
      </c>
      <c r="G680" s="4" t="s">
        <v>5</v>
      </c>
      <c r="H680" s="4">
        <v>2031</v>
      </c>
      <c r="I680" s="9">
        <v>2041</v>
      </c>
      <c r="J680" s="4">
        <f t="shared" si="30"/>
        <v>10</v>
      </c>
      <c r="K680" s="4">
        <v>1</v>
      </c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>
        <v>1</v>
      </c>
      <c r="AE680" s="22">
        <v>1</v>
      </c>
      <c r="AF680" s="22">
        <v>0</v>
      </c>
      <c r="AG680" s="22"/>
      <c r="AH680" s="22"/>
      <c r="AI680" s="22"/>
      <c r="AJ680" s="22"/>
      <c r="AK680" s="22"/>
      <c r="AL680" s="22"/>
      <c r="AM680" s="22"/>
      <c r="AN680" s="22"/>
      <c r="AO680" s="22"/>
      <c r="AP680" s="41">
        <f t="shared" si="31"/>
        <v>100</v>
      </c>
      <c r="AQ680" s="31">
        <f t="shared" si="32"/>
        <v>10</v>
      </c>
    </row>
    <row r="681" spans="1:43">
      <c r="A681" s="12">
        <v>2008</v>
      </c>
      <c r="B681" s="12">
        <v>22</v>
      </c>
      <c r="C681" s="12" t="s">
        <v>587</v>
      </c>
      <c r="D681" s="14" t="s">
        <v>53</v>
      </c>
      <c r="E681" s="29" t="s">
        <v>175</v>
      </c>
      <c r="F681" s="15" t="s">
        <v>899</v>
      </c>
      <c r="G681" s="13" t="s">
        <v>5</v>
      </c>
      <c r="H681" s="13">
        <v>2008</v>
      </c>
      <c r="I681" s="8">
        <v>2019</v>
      </c>
      <c r="J681" s="4">
        <f t="shared" si="30"/>
        <v>11</v>
      </c>
      <c r="K681" s="4" t="s">
        <v>685</v>
      </c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>
        <v>1</v>
      </c>
      <c r="AE681" s="22">
        <v>1</v>
      </c>
      <c r="AF681" s="22">
        <v>0</v>
      </c>
      <c r="AG681" s="22"/>
      <c r="AH681" s="22"/>
      <c r="AI681" s="22"/>
      <c r="AJ681" s="22"/>
      <c r="AK681" s="22"/>
      <c r="AL681" s="22"/>
      <c r="AM681" s="22"/>
      <c r="AN681" s="22"/>
      <c r="AO681" s="22"/>
      <c r="AP681" s="41">
        <f t="shared" si="31"/>
        <v>100</v>
      </c>
      <c r="AQ681" s="31">
        <f t="shared" si="32"/>
        <v>9.0909090909090917</v>
      </c>
    </row>
    <row r="682" spans="1:43">
      <c r="A682" s="16">
        <v>2034</v>
      </c>
      <c r="B682" s="16">
        <v>18</v>
      </c>
      <c r="C682" s="16"/>
      <c r="D682" s="17" t="s">
        <v>36</v>
      </c>
      <c r="E682" s="6" t="s">
        <v>1595</v>
      </c>
      <c r="F682" s="17" t="s">
        <v>899</v>
      </c>
      <c r="G682" s="4" t="s">
        <v>8</v>
      </c>
      <c r="H682" s="4">
        <v>2034</v>
      </c>
      <c r="I682" s="9">
        <v>2045</v>
      </c>
      <c r="J682" s="4">
        <f t="shared" si="30"/>
        <v>11</v>
      </c>
      <c r="K682" s="4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>
        <v>2</v>
      </c>
      <c r="AN682" s="22"/>
      <c r="AO682" s="22"/>
      <c r="AP682" s="41">
        <f t="shared" si="31"/>
        <v>100</v>
      </c>
      <c r="AQ682" s="31">
        <f t="shared" si="32"/>
        <v>9.0909090909090917</v>
      </c>
    </row>
    <row r="683" spans="1:43">
      <c r="A683" s="16">
        <v>2002</v>
      </c>
      <c r="B683" s="16">
        <v>18</v>
      </c>
      <c r="C683" s="16" t="s">
        <v>589</v>
      </c>
      <c r="D683" s="17"/>
      <c r="E683" s="6" t="s">
        <v>778</v>
      </c>
      <c r="F683" s="15" t="s">
        <v>899</v>
      </c>
      <c r="G683" s="4" t="s">
        <v>5</v>
      </c>
      <c r="H683" s="4">
        <v>2003</v>
      </c>
      <c r="I683" s="4">
        <v>2014</v>
      </c>
      <c r="J683" s="4">
        <f t="shared" si="30"/>
        <v>11</v>
      </c>
      <c r="K683" s="4" t="s">
        <v>685</v>
      </c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>
        <v>1</v>
      </c>
      <c r="AE683" s="22">
        <v>1</v>
      </c>
      <c r="AF683" s="22">
        <v>0</v>
      </c>
      <c r="AG683" s="22"/>
      <c r="AH683" s="22"/>
      <c r="AI683" s="22"/>
      <c r="AJ683" s="22"/>
      <c r="AK683" s="22"/>
      <c r="AL683" s="22"/>
      <c r="AM683" s="22"/>
      <c r="AN683" s="22"/>
      <c r="AO683" s="22"/>
      <c r="AP683" s="41">
        <f t="shared" si="31"/>
        <v>100</v>
      </c>
      <c r="AQ683" s="31">
        <f t="shared" si="32"/>
        <v>9.0909090909090917</v>
      </c>
    </row>
    <row r="684" spans="1:43">
      <c r="A684" s="16">
        <v>1998</v>
      </c>
      <c r="B684" s="16">
        <v>2</v>
      </c>
      <c r="C684" s="16" t="s">
        <v>588</v>
      </c>
      <c r="D684" s="17"/>
      <c r="E684" s="6" t="s">
        <v>1011</v>
      </c>
      <c r="F684" s="17" t="s">
        <v>899</v>
      </c>
      <c r="G684" s="4" t="s">
        <v>10</v>
      </c>
      <c r="H684" s="4">
        <v>2003</v>
      </c>
      <c r="I684" s="9">
        <v>2014</v>
      </c>
      <c r="J684" s="4">
        <f t="shared" si="30"/>
        <v>11</v>
      </c>
      <c r="K684" s="4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>
        <v>0</v>
      </c>
      <c r="AE684" s="22">
        <v>1</v>
      </c>
      <c r="AF684" s="22">
        <v>5</v>
      </c>
      <c r="AG684" s="22"/>
      <c r="AH684" s="22"/>
      <c r="AI684" s="22"/>
      <c r="AJ684" s="22"/>
      <c r="AK684" s="22"/>
      <c r="AL684" s="22"/>
      <c r="AM684" s="22"/>
      <c r="AN684" s="22"/>
      <c r="AO684" s="22"/>
      <c r="AP684" s="41">
        <f t="shared" si="31"/>
        <v>100</v>
      </c>
      <c r="AQ684" s="31">
        <f t="shared" si="32"/>
        <v>9.0909090909090917</v>
      </c>
    </row>
    <row r="685" spans="1:43">
      <c r="A685" s="12">
        <v>2019</v>
      </c>
      <c r="B685" s="12">
        <v>27</v>
      </c>
      <c r="C685" s="12" t="s">
        <v>587</v>
      </c>
      <c r="D685" s="14" t="s">
        <v>59</v>
      </c>
      <c r="E685" s="29" t="s">
        <v>495</v>
      </c>
      <c r="F685" s="15" t="s">
        <v>899</v>
      </c>
      <c r="G685" s="13" t="s">
        <v>10</v>
      </c>
      <c r="H685" s="13">
        <v>2019</v>
      </c>
      <c r="I685" s="8">
        <v>2030</v>
      </c>
      <c r="J685" s="4">
        <f t="shared" si="30"/>
        <v>11</v>
      </c>
      <c r="K685" s="4">
        <v>8</v>
      </c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>
        <v>1</v>
      </c>
      <c r="AF685" s="22">
        <v>5</v>
      </c>
      <c r="AG685" s="22"/>
      <c r="AH685" s="22"/>
      <c r="AI685" s="22"/>
      <c r="AJ685" s="22"/>
      <c r="AK685" s="22"/>
      <c r="AL685" s="22"/>
      <c r="AM685" s="22"/>
      <c r="AN685" s="22"/>
      <c r="AO685" s="22"/>
      <c r="AP685" s="41">
        <f t="shared" si="31"/>
        <v>100</v>
      </c>
      <c r="AQ685" s="31">
        <f t="shared" si="32"/>
        <v>9.0909090909090917</v>
      </c>
    </row>
    <row r="686" spans="1:43">
      <c r="A686" s="16">
        <v>2026</v>
      </c>
      <c r="B686" s="16">
        <v>21</v>
      </c>
      <c r="C686" s="16"/>
      <c r="D686" s="17" t="s">
        <v>52</v>
      </c>
      <c r="E686" s="6" t="s">
        <v>1173</v>
      </c>
      <c r="F686" s="17"/>
      <c r="G686" s="4" t="s">
        <v>5</v>
      </c>
      <c r="H686" s="4">
        <v>2026</v>
      </c>
      <c r="I686" s="9">
        <v>2038</v>
      </c>
      <c r="J686" s="4">
        <f t="shared" si="30"/>
        <v>12</v>
      </c>
      <c r="K686" s="4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>
        <v>1</v>
      </c>
      <c r="AE686" s="22">
        <v>1</v>
      </c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41">
        <f t="shared" si="31"/>
        <v>100</v>
      </c>
      <c r="AQ686" s="31">
        <f t="shared" si="32"/>
        <v>8.3333333333333339</v>
      </c>
    </row>
    <row r="687" spans="1:43">
      <c r="A687" s="16">
        <v>2030</v>
      </c>
      <c r="B687" s="16">
        <v>7</v>
      </c>
      <c r="C687" s="16"/>
      <c r="D687" s="17" t="s">
        <v>59</v>
      </c>
      <c r="E687" s="6" t="s">
        <v>1401</v>
      </c>
      <c r="F687" s="17" t="s">
        <v>899</v>
      </c>
      <c r="G687" s="4" t="s">
        <v>10</v>
      </c>
      <c r="H687" s="4">
        <v>2030</v>
      </c>
      <c r="I687" s="8">
        <v>2042</v>
      </c>
      <c r="J687" s="4">
        <f t="shared" si="30"/>
        <v>12</v>
      </c>
      <c r="K687" s="4">
        <v>49</v>
      </c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>
        <v>1</v>
      </c>
      <c r="AE687" s="22">
        <v>1</v>
      </c>
      <c r="AF687" s="22">
        <v>0</v>
      </c>
      <c r="AG687" s="22"/>
      <c r="AH687" s="22"/>
      <c r="AI687" s="22"/>
      <c r="AJ687" s="22"/>
      <c r="AK687" s="22"/>
      <c r="AL687" s="22"/>
      <c r="AM687" s="22"/>
      <c r="AN687" s="22"/>
      <c r="AO687" s="22"/>
      <c r="AP687" s="41">
        <f t="shared" si="31"/>
        <v>100</v>
      </c>
      <c r="AQ687" s="31">
        <f t="shared" si="32"/>
        <v>8.3333333333333339</v>
      </c>
    </row>
    <row r="688" spans="1:43">
      <c r="A688" s="16">
        <v>2023</v>
      </c>
      <c r="B688" s="16">
        <v>4</v>
      </c>
      <c r="C688" s="16" t="s">
        <v>588</v>
      </c>
      <c r="D688" s="16" t="s">
        <v>38</v>
      </c>
      <c r="E688" s="5" t="s">
        <v>935</v>
      </c>
      <c r="F688" s="17" t="s">
        <v>899</v>
      </c>
      <c r="G688" s="16" t="s">
        <v>641</v>
      </c>
      <c r="H688" s="4">
        <v>2023</v>
      </c>
      <c r="I688" s="8">
        <v>2035</v>
      </c>
      <c r="J688" s="4">
        <f t="shared" si="30"/>
        <v>12</v>
      </c>
      <c r="K688" s="4">
        <v>1</v>
      </c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>
        <v>1</v>
      </c>
      <c r="AE688" s="22">
        <v>1</v>
      </c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41">
        <f t="shared" si="31"/>
        <v>100</v>
      </c>
      <c r="AQ688" s="31">
        <f t="shared" si="32"/>
        <v>8.3333333333333339</v>
      </c>
    </row>
    <row r="689" spans="1:43">
      <c r="A689" s="12">
        <v>2006</v>
      </c>
      <c r="B689" s="12">
        <v>19</v>
      </c>
      <c r="C689" s="12" t="s">
        <v>589</v>
      </c>
      <c r="D689" s="14" t="s">
        <v>55</v>
      </c>
      <c r="E689" s="29" t="s">
        <v>114</v>
      </c>
      <c r="F689" s="15" t="s">
        <v>899</v>
      </c>
      <c r="G689" s="13" t="s">
        <v>8</v>
      </c>
      <c r="H689" s="13">
        <v>2006</v>
      </c>
      <c r="I689" s="8">
        <v>2018</v>
      </c>
      <c r="J689" s="4">
        <f t="shared" si="30"/>
        <v>12</v>
      </c>
      <c r="K689" s="4" t="s">
        <v>685</v>
      </c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>
        <v>1</v>
      </c>
      <c r="AE689" s="22">
        <v>1</v>
      </c>
      <c r="AF689" s="22">
        <v>0</v>
      </c>
      <c r="AG689" s="22"/>
      <c r="AH689" s="22"/>
      <c r="AI689" s="22"/>
      <c r="AJ689" s="22"/>
      <c r="AK689" s="22"/>
      <c r="AL689" s="22"/>
      <c r="AM689" s="22"/>
      <c r="AN689" s="22"/>
      <c r="AO689" s="22"/>
      <c r="AP689" s="41">
        <f t="shared" si="31"/>
        <v>100</v>
      </c>
      <c r="AQ689" s="31">
        <f t="shared" si="32"/>
        <v>8.3333333333333339</v>
      </c>
    </row>
    <row r="690" spans="1:43">
      <c r="A690" s="16">
        <v>2034</v>
      </c>
      <c r="B690" s="16">
        <v>12</v>
      </c>
      <c r="C690" s="16"/>
      <c r="D690" s="17" t="s">
        <v>65</v>
      </c>
      <c r="E690" s="6" t="s">
        <v>1573</v>
      </c>
      <c r="F690" s="17" t="s">
        <v>899</v>
      </c>
      <c r="G690" s="4" t="s">
        <v>5</v>
      </c>
      <c r="H690" s="4">
        <v>2034</v>
      </c>
      <c r="I690" s="9">
        <v>2046</v>
      </c>
      <c r="J690" s="4">
        <f t="shared" si="30"/>
        <v>12</v>
      </c>
      <c r="K690" s="4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>
        <v>1</v>
      </c>
      <c r="AE690" s="22">
        <v>1</v>
      </c>
      <c r="AF690" s="22">
        <v>0</v>
      </c>
      <c r="AG690" s="22"/>
      <c r="AH690" s="22"/>
      <c r="AI690" s="22"/>
      <c r="AJ690" s="22"/>
      <c r="AK690" s="22"/>
      <c r="AL690" s="22"/>
      <c r="AM690" s="22"/>
      <c r="AN690" s="22"/>
      <c r="AO690" s="22"/>
      <c r="AP690" s="41">
        <f t="shared" si="31"/>
        <v>100</v>
      </c>
      <c r="AQ690" s="31">
        <f t="shared" si="32"/>
        <v>8.3333333333333339</v>
      </c>
    </row>
    <row r="691" spans="1:43">
      <c r="A691" s="16">
        <v>2024</v>
      </c>
      <c r="B691" s="16">
        <v>52</v>
      </c>
      <c r="C691" s="16"/>
      <c r="D691" s="33" t="s">
        <v>59</v>
      </c>
      <c r="E691" s="37" t="s">
        <v>1052</v>
      </c>
      <c r="F691" s="17"/>
      <c r="G691" s="16" t="s">
        <v>10</v>
      </c>
      <c r="H691" s="4">
        <v>2024</v>
      </c>
      <c r="I691" s="9">
        <v>2036</v>
      </c>
      <c r="J691" s="4">
        <f t="shared" si="30"/>
        <v>12</v>
      </c>
      <c r="K691" s="4">
        <v>0</v>
      </c>
      <c r="L691" s="4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>
        <v>0</v>
      </c>
      <c r="AE691" s="22">
        <v>1</v>
      </c>
      <c r="AF691" s="22">
        <v>5</v>
      </c>
      <c r="AG691" s="22"/>
      <c r="AH691" s="22"/>
      <c r="AI691" s="22"/>
      <c r="AJ691" s="22"/>
      <c r="AK691" s="22"/>
      <c r="AL691" s="22"/>
      <c r="AM691" s="22"/>
      <c r="AN691" s="22"/>
      <c r="AO691" s="22"/>
      <c r="AP691" s="41">
        <f t="shared" si="31"/>
        <v>100</v>
      </c>
      <c r="AQ691" s="31">
        <f t="shared" si="32"/>
        <v>8.3333333333333339</v>
      </c>
    </row>
    <row r="692" spans="1:43">
      <c r="A692" s="16">
        <v>2034</v>
      </c>
      <c r="B692" s="16">
        <v>1</v>
      </c>
      <c r="C692" s="16"/>
      <c r="D692" s="17" t="s">
        <v>50</v>
      </c>
      <c r="E692" s="6" t="s">
        <v>1368</v>
      </c>
      <c r="F692" s="17" t="s">
        <v>899</v>
      </c>
      <c r="G692" s="4" t="s">
        <v>24</v>
      </c>
      <c r="H692" s="4">
        <v>2034</v>
      </c>
      <c r="I692" s="4"/>
      <c r="J692" s="4" t="str">
        <f t="shared" si="30"/>
        <v>en cours</v>
      </c>
      <c r="K692" s="4"/>
      <c r="L692" s="22"/>
      <c r="M692" s="22"/>
      <c r="N692" s="22"/>
      <c r="O692" s="22">
        <v>1</v>
      </c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41">
        <f t="shared" si="31"/>
        <v>100</v>
      </c>
      <c r="AQ692" s="31">
        <f t="shared" si="32"/>
        <v>8.3333333333333339</v>
      </c>
    </row>
    <row r="693" spans="1:43">
      <c r="A693" s="16">
        <v>2014</v>
      </c>
      <c r="B693" s="16">
        <v>32</v>
      </c>
      <c r="C693" s="16" t="s">
        <v>630</v>
      </c>
      <c r="D693" s="17" t="s">
        <v>39</v>
      </c>
      <c r="E693" s="6" t="s">
        <v>974</v>
      </c>
      <c r="F693" s="17" t="s">
        <v>895</v>
      </c>
      <c r="G693" s="4" t="s">
        <v>24</v>
      </c>
      <c r="H693" s="4">
        <v>2014</v>
      </c>
      <c r="I693" s="8">
        <v>2026</v>
      </c>
      <c r="J693" s="4">
        <f t="shared" si="30"/>
        <v>12</v>
      </c>
      <c r="K693" s="4">
        <v>0</v>
      </c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>
        <v>0</v>
      </c>
      <c r="AE693" s="22">
        <v>1</v>
      </c>
      <c r="AF693" s="22">
        <v>5</v>
      </c>
      <c r="AG693" s="22"/>
      <c r="AH693" s="22"/>
      <c r="AI693" s="22"/>
      <c r="AJ693" s="22"/>
      <c r="AK693" s="22"/>
      <c r="AL693" s="22"/>
      <c r="AM693" s="22"/>
      <c r="AN693" s="22"/>
      <c r="AO693" s="22"/>
      <c r="AP693" s="41">
        <f t="shared" si="31"/>
        <v>100</v>
      </c>
      <c r="AQ693" s="31">
        <f t="shared" si="32"/>
        <v>8.3333333333333339</v>
      </c>
    </row>
    <row r="694" spans="1:43">
      <c r="A694" s="16">
        <v>2034</v>
      </c>
      <c r="B694" s="16">
        <v>8</v>
      </c>
      <c r="C694" s="16"/>
      <c r="D694" s="17" t="s">
        <v>38</v>
      </c>
      <c r="E694" s="6" t="s">
        <v>1550</v>
      </c>
      <c r="F694" s="17" t="s">
        <v>917</v>
      </c>
      <c r="G694" s="4" t="s">
        <v>3</v>
      </c>
      <c r="H694" s="4">
        <v>2034</v>
      </c>
      <c r="I694" s="4"/>
      <c r="J694" s="4" t="str">
        <f t="shared" si="30"/>
        <v>en cours</v>
      </c>
      <c r="K694" s="4"/>
      <c r="L694" s="22"/>
      <c r="M694" s="22"/>
      <c r="N694" s="22"/>
      <c r="O694" s="22">
        <v>1</v>
      </c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41">
        <f t="shared" si="31"/>
        <v>100</v>
      </c>
      <c r="AQ694" s="31">
        <f t="shared" si="32"/>
        <v>8.3333333333333339</v>
      </c>
    </row>
    <row r="695" spans="1:43">
      <c r="A695" s="12">
        <v>2015</v>
      </c>
      <c r="B695" s="12">
        <v>24</v>
      </c>
      <c r="C695" s="12" t="s">
        <v>587</v>
      </c>
      <c r="D695" s="14" t="s">
        <v>55</v>
      </c>
      <c r="E695" s="29" t="s">
        <v>379</v>
      </c>
      <c r="F695" s="15" t="s">
        <v>896</v>
      </c>
      <c r="G695" s="13" t="s">
        <v>24</v>
      </c>
      <c r="H695" s="13">
        <v>2015</v>
      </c>
      <c r="I695" s="9">
        <v>2027</v>
      </c>
      <c r="J695" s="4">
        <f t="shared" si="30"/>
        <v>12</v>
      </c>
      <c r="K695" s="4">
        <v>13</v>
      </c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>
        <v>0</v>
      </c>
      <c r="AE695" s="22">
        <v>1</v>
      </c>
      <c r="AF695" s="22">
        <v>5</v>
      </c>
      <c r="AG695" s="22"/>
      <c r="AH695" s="22"/>
      <c r="AI695" s="22"/>
      <c r="AJ695" s="22"/>
      <c r="AK695" s="22"/>
      <c r="AL695" s="22"/>
      <c r="AM695" s="22"/>
      <c r="AN695" s="22"/>
      <c r="AO695" s="22"/>
      <c r="AP695" s="41">
        <f t="shared" si="31"/>
        <v>100</v>
      </c>
      <c r="AQ695" s="31">
        <f t="shared" si="32"/>
        <v>8.3333333333333339</v>
      </c>
    </row>
    <row r="696" spans="1:43">
      <c r="A696" s="12">
        <v>2018</v>
      </c>
      <c r="B696" s="12">
        <v>20</v>
      </c>
      <c r="C696" s="12" t="s">
        <v>589</v>
      </c>
      <c r="D696" s="14" t="s">
        <v>56</v>
      </c>
      <c r="E696" s="29" t="s">
        <v>462</v>
      </c>
      <c r="F696" s="16" t="s">
        <v>899</v>
      </c>
      <c r="G696" s="13" t="s">
        <v>8</v>
      </c>
      <c r="H696" s="13">
        <v>2018</v>
      </c>
      <c r="I696" s="8">
        <v>2030</v>
      </c>
      <c r="J696" s="4">
        <f t="shared" si="30"/>
        <v>12</v>
      </c>
      <c r="K696" s="4">
        <v>0</v>
      </c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>
        <v>1</v>
      </c>
      <c r="AE696" s="22">
        <v>1</v>
      </c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41">
        <f t="shared" si="31"/>
        <v>100</v>
      </c>
      <c r="AQ696" s="31">
        <f t="shared" si="32"/>
        <v>8.3333333333333339</v>
      </c>
    </row>
    <row r="697" spans="1:43">
      <c r="A697" s="16">
        <v>2002</v>
      </c>
      <c r="B697" s="16">
        <v>19</v>
      </c>
      <c r="C697" s="16" t="s">
        <v>589</v>
      </c>
      <c r="D697" s="17"/>
      <c r="E697" s="6" t="s">
        <v>773</v>
      </c>
      <c r="F697" s="15" t="s">
        <v>899</v>
      </c>
      <c r="G697" s="4" t="s">
        <v>3</v>
      </c>
      <c r="H697" s="4">
        <v>2003</v>
      </c>
      <c r="I697" s="4">
        <v>2015</v>
      </c>
      <c r="J697" s="4">
        <f t="shared" si="30"/>
        <v>12</v>
      </c>
      <c r="K697" s="4" t="s">
        <v>685</v>
      </c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>
        <v>1</v>
      </c>
      <c r="AE697" s="22">
        <v>1</v>
      </c>
      <c r="AF697" s="22">
        <v>0</v>
      </c>
      <c r="AG697" s="22"/>
      <c r="AH697" s="22"/>
      <c r="AI697" s="22"/>
      <c r="AJ697" s="22"/>
      <c r="AK697" s="22"/>
      <c r="AL697" s="22"/>
      <c r="AM697" s="22"/>
      <c r="AN697" s="22"/>
      <c r="AO697" s="22"/>
      <c r="AP697" s="41">
        <f t="shared" si="31"/>
        <v>100</v>
      </c>
      <c r="AQ697" s="31">
        <f t="shared" si="32"/>
        <v>8.3333333333333339</v>
      </c>
    </row>
    <row r="698" spans="1:43">
      <c r="A698" s="16">
        <v>2034</v>
      </c>
      <c r="B698" s="16">
        <v>22</v>
      </c>
      <c r="C698" s="16"/>
      <c r="D698" s="17" t="s">
        <v>355</v>
      </c>
      <c r="E698" s="6" t="s">
        <v>1556</v>
      </c>
      <c r="F698" s="17" t="s">
        <v>899</v>
      </c>
      <c r="G698" s="4" t="s">
        <v>24</v>
      </c>
      <c r="H698" s="4">
        <v>2034</v>
      </c>
      <c r="I698" s="4"/>
      <c r="J698" s="4" t="str">
        <f t="shared" si="30"/>
        <v>en cours</v>
      </c>
      <c r="K698" s="4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>
        <v>1</v>
      </c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41">
        <f t="shared" si="31"/>
        <v>100</v>
      </c>
      <c r="AQ698" s="31">
        <f t="shared" si="32"/>
        <v>8.3333333333333339</v>
      </c>
    </row>
    <row r="699" spans="1:43">
      <c r="A699" s="16">
        <v>2007</v>
      </c>
      <c r="B699" s="16">
        <v>44</v>
      </c>
      <c r="C699" s="16" t="s">
        <v>630</v>
      </c>
      <c r="D699" s="14" t="s">
        <v>64</v>
      </c>
      <c r="E699" s="6" t="s">
        <v>756</v>
      </c>
      <c r="F699" s="17" t="s">
        <v>899</v>
      </c>
      <c r="G699" s="4" t="s">
        <v>8</v>
      </c>
      <c r="H699" s="4">
        <v>2007</v>
      </c>
      <c r="I699" s="4">
        <v>2019</v>
      </c>
      <c r="J699" s="4">
        <f t="shared" si="30"/>
        <v>12</v>
      </c>
      <c r="K699" s="4" t="s">
        <v>685</v>
      </c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>
        <v>1</v>
      </c>
      <c r="AE699" s="22">
        <v>1</v>
      </c>
      <c r="AF699" s="22">
        <v>0</v>
      </c>
      <c r="AG699" s="22"/>
      <c r="AH699" s="22"/>
      <c r="AI699" s="22"/>
      <c r="AJ699" s="22"/>
      <c r="AK699" s="22"/>
      <c r="AL699" s="22"/>
      <c r="AM699" s="22"/>
      <c r="AN699" s="22"/>
      <c r="AO699" s="22"/>
      <c r="AP699" s="41">
        <f t="shared" si="31"/>
        <v>100</v>
      </c>
      <c r="AQ699" s="31">
        <f t="shared" si="32"/>
        <v>8.3333333333333339</v>
      </c>
    </row>
    <row r="700" spans="1:43">
      <c r="A700" s="16">
        <v>1998</v>
      </c>
      <c r="B700" s="16">
        <v>25</v>
      </c>
      <c r="C700" s="16" t="s">
        <v>587</v>
      </c>
      <c r="D700" s="16"/>
      <c r="E700" s="5" t="s">
        <v>650</v>
      </c>
      <c r="F700" s="16" t="s">
        <v>899</v>
      </c>
      <c r="G700" s="16" t="s">
        <v>639</v>
      </c>
      <c r="H700" s="4">
        <v>2003</v>
      </c>
      <c r="I700" s="4">
        <v>2016</v>
      </c>
      <c r="J700" s="4">
        <f t="shared" si="30"/>
        <v>13</v>
      </c>
      <c r="K700" s="4" t="s">
        <v>685</v>
      </c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>
        <v>0</v>
      </c>
      <c r="AE700" s="22">
        <v>2</v>
      </c>
      <c r="AF700" s="22">
        <v>0</v>
      </c>
      <c r="AG700" s="22"/>
      <c r="AH700" s="22"/>
      <c r="AI700" s="22"/>
      <c r="AJ700" s="22"/>
      <c r="AK700" s="22"/>
      <c r="AL700" s="22"/>
      <c r="AM700" s="22"/>
      <c r="AN700" s="22"/>
      <c r="AO700" s="22"/>
      <c r="AP700" s="41">
        <f t="shared" si="31"/>
        <v>100</v>
      </c>
      <c r="AQ700" s="31">
        <f t="shared" si="32"/>
        <v>7.6923076923076925</v>
      </c>
    </row>
    <row r="701" spans="1:43">
      <c r="A701" s="16">
        <v>2020</v>
      </c>
      <c r="B701" s="16">
        <v>32</v>
      </c>
      <c r="C701" s="16"/>
      <c r="D701" s="17" t="s">
        <v>37</v>
      </c>
      <c r="E701" s="6" t="s">
        <v>1157</v>
      </c>
      <c r="F701" s="17"/>
      <c r="G701" s="4" t="s">
        <v>3</v>
      </c>
      <c r="H701" s="4">
        <v>2020</v>
      </c>
      <c r="I701" s="4">
        <v>2033</v>
      </c>
      <c r="J701" s="4">
        <f t="shared" si="30"/>
        <v>13</v>
      </c>
      <c r="K701" s="4"/>
      <c r="L701" s="22"/>
      <c r="M701" s="22"/>
      <c r="N701" s="22"/>
      <c r="O701" s="22">
        <v>1</v>
      </c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41">
        <f t="shared" si="31"/>
        <v>100</v>
      </c>
      <c r="AQ701" s="31">
        <f t="shared" si="32"/>
        <v>7.6923076923076925</v>
      </c>
    </row>
    <row r="702" spans="1:43">
      <c r="A702" s="12">
        <v>2009</v>
      </c>
      <c r="B702" s="12">
        <v>14</v>
      </c>
      <c r="C702" s="12" t="s">
        <v>589</v>
      </c>
      <c r="D702" s="14" t="s">
        <v>55</v>
      </c>
      <c r="E702" s="29" t="s">
        <v>196</v>
      </c>
      <c r="F702" s="15" t="s">
        <v>899</v>
      </c>
      <c r="G702" s="13" t="s">
        <v>10</v>
      </c>
      <c r="H702" s="13">
        <v>2009</v>
      </c>
      <c r="I702" s="13">
        <v>2022</v>
      </c>
      <c r="J702" s="4">
        <f t="shared" si="30"/>
        <v>13</v>
      </c>
      <c r="K702" s="4" t="s">
        <v>685</v>
      </c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>
        <v>1</v>
      </c>
      <c r="AE702" s="22">
        <v>1</v>
      </c>
      <c r="AF702" s="22">
        <v>0</v>
      </c>
      <c r="AG702" s="22"/>
      <c r="AH702" s="22"/>
      <c r="AI702" s="22"/>
      <c r="AJ702" s="22"/>
      <c r="AK702" s="22"/>
      <c r="AL702" s="22"/>
      <c r="AM702" s="22"/>
      <c r="AN702" s="22"/>
      <c r="AO702" s="22"/>
      <c r="AP702" s="41">
        <f t="shared" si="31"/>
        <v>100</v>
      </c>
      <c r="AQ702" s="31">
        <f t="shared" si="32"/>
        <v>7.6923076923076925</v>
      </c>
    </row>
    <row r="703" spans="1:43">
      <c r="A703" s="12">
        <v>2009</v>
      </c>
      <c r="B703" s="12">
        <v>28</v>
      </c>
      <c r="C703" s="12" t="s">
        <v>587</v>
      </c>
      <c r="D703" s="14" t="s">
        <v>42</v>
      </c>
      <c r="E703" s="29" t="s">
        <v>210</v>
      </c>
      <c r="F703" s="15" t="s">
        <v>902</v>
      </c>
      <c r="G703" s="13" t="s">
        <v>10</v>
      </c>
      <c r="H703" s="13">
        <v>2009</v>
      </c>
      <c r="I703" s="13">
        <v>2022</v>
      </c>
      <c r="J703" s="4">
        <f t="shared" si="30"/>
        <v>13</v>
      </c>
      <c r="K703" s="4" t="s">
        <v>685</v>
      </c>
      <c r="L703" s="22">
        <v>1</v>
      </c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>
        <v>0</v>
      </c>
      <c r="AE703" s="22">
        <v>1</v>
      </c>
      <c r="AF703" s="22">
        <v>0</v>
      </c>
      <c r="AG703" s="22"/>
      <c r="AH703" s="22"/>
      <c r="AI703" s="22"/>
      <c r="AJ703" s="22"/>
      <c r="AK703" s="22"/>
      <c r="AL703" s="22"/>
      <c r="AM703" s="22"/>
      <c r="AN703" s="22"/>
      <c r="AO703" s="22"/>
      <c r="AP703" s="41">
        <f t="shared" si="31"/>
        <v>100</v>
      </c>
      <c r="AQ703" s="31">
        <f t="shared" si="32"/>
        <v>7.6923076923076925</v>
      </c>
    </row>
    <row r="704" spans="1:43">
      <c r="A704" s="12">
        <v>2033</v>
      </c>
      <c r="B704" s="12">
        <v>20</v>
      </c>
      <c r="C704" s="12"/>
      <c r="D704" s="14" t="s">
        <v>49</v>
      </c>
      <c r="E704" s="29" t="s">
        <v>1462</v>
      </c>
      <c r="F704" s="15"/>
      <c r="G704" s="13" t="s">
        <v>10</v>
      </c>
      <c r="H704" s="13">
        <v>2033</v>
      </c>
      <c r="I704" s="8">
        <v>2046</v>
      </c>
      <c r="J704" s="4">
        <f t="shared" si="30"/>
        <v>13</v>
      </c>
      <c r="K704" s="4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>
        <v>1</v>
      </c>
      <c r="AE704" s="22">
        <v>1</v>
      </c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41">
        <f t="shared" si="31"/>
        <v>100</v>
      </c>
      <c r="AQ704" s="31">
        <f t="shared" si="32"/>
        <v>7.6923076923076925</v>
      </c>
    </row>
    <row r="705" spans="1:43">
      <c r="A705" s="12">
        <v>2018</v>
      </c>
      <c r="B705" s="12">
        <v>4</v>
      </c>
      <c r="C705" s="12" t="s">
        <v>588</v>
      </c>
      <c r="D705" s="14" t="s">
        <v>37</v>
      </c>
      <c r="E705" s="29" t="s">
        <v>446</v>
      </c>
      <c r="F705" s="15" t="s">
        <v>899</v>
      </c>
      <c r="G705" s="13" t="s">
        <v>8</v>
      </c>
      <c r="H705" s="13">
        <v>2018</v>
      </c>
      <c r="I705" s="8">
        <v>2031</v>
      </c>
      <c r="J705" s="4">
        <f t="shared" si="30"/>
        <v>13</v>
      </c>
      <c r="K705" s="4">
        <v>23</v>
      </c>
      <c r="L705" s="22"/>
      <c r="M705" s="22"/>
      <c r="N705" s="22">
        <v>2</v>
      </c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41">
        <f t="shared" si="31"/>
        <v>100</v>
      </c>
      <c r="AQ705" s="31">
        <f t="shared" si="32"/>
        <v>7.6923076923076925</v>
      </c>
    </row>
    <row r="706" spans="1:43">
      <c r="A706" s="16">
        <v>2025</v>
      </c>
      <c r="B706" s="16">
        <v>29</v>
      </c>
      <c r="C706" s="16"/>
      <c r="D706" s="17" t="s">
        <v>43</v>
      </c>
      <c r="E706" s="6" t="s">
        <v>1122</v>
      </c>
      <c r="F706" s="17"/>
      <c r="G706" s="17" t="s">
        <v>5</v>
      </c>
      <c r="H706" s="4">
        <v>2025</v>
      </c>
      <c r="I706" s="9">
        <v>2038</v>
      </c>
      <c r="J706" s="4">
        <f t="shared" ref="J706:J769" si="33">IF(I706="","en cours",I706-H706)</f>
        <v>13</v>
      </c>
      <c r="K706" s="4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>
        <v>1</v>
      </c>
      <c r="AE706" s="22">
        <v>1</v>
      </c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41">
        <f t="shared" ref="AP706:AP769" si="34">(L706*50)+(M706*100)+(N706*50)+(O706*100)+(Q706*500)+(R706*100)+(S706*200)+(T706*50)+(U706*50)+(X706*300)+(Y706*200)+(Z706*100)+(AA706*200)+(AB706*100)+(AC706*300)+(AD706*50)+(AE706*50)+(AF706*10)+(AG706*50)+(AH706*50)+(AI706*50)+(AJ706*50)+(AK706*50)+(AL706*50)+(AM706*50)+(AN706*50)+(AO706*50)</f>
        <v>100</v>
      </c>
      <c r="AQ706" s="31">
        <f t="shared" ref="AQ706:AQ769" si="35">IF(J706="en cours",AP706/(2046-H706),AP706/J706)</f>
        <v>7.6923076923076925</v>
      </c>
    </row>
    <row r="707" spans="1:43">
      <c r="A707" s="12">
        <v>2032</v>
      </c>
      <c r="B707" s="16">
        <v>2</v>
      </c>
      <c r="C707" s="16"/>
      <c r="D707" s="17" t="s">
        <v>64</v>
      </c>
      <c r="E707" s="5" t="s">
        <v>1231</v>
      </c>
      <c r="F707" s="16" t="s">
        <v>899</v>
      </c>
      <c r="G707" s="16" t="s">
        <v>24</v>
      </c>
      <c r="H707" s="13">
        <v>2032</v>
      </c>
      <c r="I707" s="4">
        <v>2045</v>
      </c>
      <c r="J707" s="4">
        <f t="shared" si="33"/>
        <v>13</v>
      </c>
      <c r="K707" s="4">
        <v>8</v>
      </c>
      <c r="L707" s="22"/>
      <c r="M707" s="22"/>
      <c r="N707" s="22">
        <v>2</v>
      </c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41">
        <f t="shared" si="34"/>
        <v>100</v>
      </c>
      <c r="AQ707" s="31">
        <f t="shared" si="35"/>
        <v>7.6923076923076925</v>
      </c>
    </row>
    <row r="708" spans="1:43">
      <c r="A708" s="12">
        <v>2033</v>
      </c>
      <c r="B708" s="12">
        <v>5</v>
      </c>
      <c r="C708" s="12"/>
      <c r="D708" s="14" t="s">
        <v>63</v>
      </c>
      <c r="E708" s="29" t="s">
        <v>1449</v>
      </c>
      <c r="F708" s="15" t="s">
        <v>903</v>
      </c>
      <c r="G708" s="13" t="s">
        <v>5</v>
      </c>
      <c r="H708" s="13">
        <v>2033</v>
      </c>
      <c r="I708" s="8"/>
      <c r="J708" s="4" t="str">
        <f t="shared" si="33"/>
        <v>en cours</v>
      </c>
      <c r="K708" s="4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>
        <v>1</v>
      </c>
      <c r="AE708" s="22">
        <v>1</v>
      </c>
      <c r="AF708" s="22">
        <v>0</v>
      </c>
      <c r="AG708" s="22"/>
      <c r="AH708" s="22"/>
      <c r="AI708" s="22"/>
      <c r="AJ708" s="22"/>
      <c r="AK708" s="22"/>
      <c r="AL708" s="22"/>
      <c r="AM708" s="22"/>
      <c r="AN708" s="22"/>
      <c r="AO708" s="22"/>
      <c r="AP708" s="41">
        <f t="shared" si="34"/>
        <v>100</v>
      </c>
      <c r="AQ708" s="31">
        <f t="shared" si="35"/>
        <v>7.6923076923076925</v>
      </c>
    </row>
    <row r="709" spans="1:43">
      <c r="A709" s="16">
        <v>2033</v>
      </c>
      <c r="B709" s="16" t="s">
        <v>684</v>
      </c>
      <c r="C709" s="16"/>
      <c r="D709" s="17"/>
      <c r="E709" s="6" t="s">
        <v>1726</v>
      </c>
      <c r="F709" s="17" t="s">
        <v>899</v>
      </c>
      <c r="G709" s="4" t="s">
        <v>5</v>
      </c>
      <c r="H709" s="4">
        <v>2033</v>
      </c>
      <c r="I709" s="4"/>
      <c r="J709" s="4" t="str">
        <f t="shared" si="33"/>
        <v>en cours</v>
      </c>
      <c r="K709" s="4">
        <v>1</v>
      </c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>
        <v>1</v>
      </c>
      <c r="AE709" s="22">
        <v>1</v>
      </c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41">
        <f t="shared" si="34"/>
        <v>100</v>
      </c>
      <c r="AQ709" s="31">
        <f t="shared" si="35"/>
        <v>7.6923076923076925</v>
      </c>
    </row>
    <row r="710" spans="1:43">
      <c r="A710" s="12">
        <v>2007</v>
      </c>
      <c r="B710" s="12">
        <v>14</v>
      </c>
      <c r="C710" s="12" t="s">
        <v>589</v>
      </c>
      <c r="D710" s="14" t="s">
        <v>65</v>
      </c>
      <c r="E710" s="29" t="s">
        <v>138</v>
      </c>
      <c r="F710" s="15" t="s">
        <v>899</v>
      </c>
      <c r="G710" s="13" t="s">
        <v>5</v>
      </c>
      <c r="H710" s="13">
        <v>2007</v>
      </c>
      <c r="I710" s="8">
        <v>2020</v>
      </c>
      <c r="J710" s="4">
        <f t="shared" si="33"/>
        <v>13</v>
      </c>
      <c r="K710" s="4" t="s">
        <v>685</v>
      </c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>
        <v>1</v>
      </c>
      <c r="AE710" s="22">
        <v>1</v>
      </c>
      <c r="AF710" s="22">
        <v>0</v>
      </c>
      <c r="AG710" s="22"/>
      <c r="AH710" s="22"/>
      <c r="AI710" s="22"/>
      <c r="AJ710" s="22"/>
      <c r="AK710" s="22"/>
      <c r="AL710" s="22"/>
      <c r="AM710" s="22"/>
      <c r="AN710" s="22"/>
      <c r="AO710" s="22"/>
      <c r="AP710" s="41">
        <f t="shared" si="34"/>
        <v>100</v>
      </c>
      <c r="AQ710" s="31">
        <f t="shared" si="35"/>
        <v>7.6923076923076925</v>
      </c>
    </row>
    <row r="711" spans="1:43">
      <c r="A711" s="12">
        <v>2019</v>
      </c>
      <c r="B711" s="12">
        <v>28</v>
      </c>
      <c r="C711" s="12" t="s">
        <v>587</v>
      </c>
      <c r="D711" s="14" t="s">
        <v>66</v>
      </c>
      <c r="E711" s="29" t="s">
        <v>497</v>
      </c>
      <c r="F711" s="15" t="s">
        <v>899</v>
      </c>
      <c r="G711" s="13" t="s">
        <v>8</v>
      </c>
      <c r="H711" s="13">
        <v>2019</v>
      </c>
      <c r="I711" s="8">
        <v>2032</v>
      </c>
      <c r="J711" s="4">
        <f t="shared" si="33"/>
        <v>13</v>
      </c>
      <c r="K711" s="4">
        <v>0</v>
      </c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>
        <v>1</v>
      </c>
      <c r="AE711" s="22">
        <v>1</v>
      </c>
      <c r="AF711" s="22">
        <v>0</v>
      </c>
      <c r="AG711" s="22"/>
      <c r="AH711" s="22"/>
      <c r="AI711" s="22"/>
      <c r="AJ711" s="22"/>
      <c r="AK711" s="22"/>
      <c r="AL711" s="22"/>
      <c r="AM711" s="22"/>
      <c r="AN711" s="22"/>
      <c r="AO711" s="22"/>
      <c r="AP711" s="41">
        <f t="shared" si="34"/>
        <v>100</v>
      </c>
      <c r="AQ711" s="31">
        <f t="shared" si="35"/>
        <v>7.6923076923076925</v>
      </c>
    </row>
    <row r="712" spans="1:43">
      <c r="A712" s="16">
        <v>2025</v>
      </c>
      <c r="B712" s="16">
        <v>14</v>
      </c>
      <c r="C712" s="16"/>
      <c r="D712" s="17" t="s">
        <v>39</v>
      </c>
      <c r="E712" s="6" t="s">
        <v>1107</v>
      </c>
      <c r="F712" s="17"/>
      <c r="G712" s="17" t="s">
        <v>8</v>
      </c>
      <c r="H712" s="4">
        <v>2025</v>
      </c>
      <c r="I712" s="9">
        <v>2039</v>
      </c>
      <c r="J712" s="4">
        <f t="shared" si="33"/>
        <v>14</v>
      </c>
      <c r="K712" s="4">
        <v>1</v>
      </c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>
        <v>1</v>
      </c>
      <c r="AE712" s="22">
        <v>1</v>
      </c>
      <c r="AF712" s="22">
        <v>0</v>
      </c>
      <c r="AG712" s="22"/>
      <c r="AH712" s="22"/>
      <c r="AI712" s="22"/>
      <c r="AJ712" s="22"/>
      <c r="AK712" s="22"/>
      <c r="AL712" s="22"/>
      <c r="AM712" s="22"/>
      <c r="AN712" s="22"/>
      <c r="AO712" s="22"/>
      <c r="AP712" s="41">
        <f t="shared" si="34"/>
        <v>100</v>
      </c>
      <c r="AQ712" s="31">
        <f t="shared" si="35"/>
        <v>7.1428571428571432</v>
      </c>
    </row>
    <row r="713" spans="1:43">
      <c r="A713" s="16">
        <v>2024</v>
      </c>
      <c r="B713" s="16">
        <v>12</v>
      </c>
      <c r="C713" s="16"/>
      <c r="D713" s="33" t="s">
        <v>56</v>
      </c>
      <c r="E713" s="37" t="s">
        <v>1025</v>
      </c>
      <c r="F713" s="17"/>
      <c r="G713" s="16" t="s">
        <v>10</v>
      </c>
      <c r="H713" s="4">
        <v>2024</v>
      </c>
      <c r="I713" s="4">
        <v>2038</v>
      </c>
      <c r="J713" s="4">
        <f t="shared" si="33"/>
        <v>14</v>
      </c>
      <c r="K713" s="4">
        <v>4</v>
      </c>
      <c r="L713" s="4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>
        <v>1</v>
      </c>
      <c r="AE713" s="22">
        <v>1</v>
      </c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41">
        <f t="shared" si="34"/>
        <v>100</v>
      </c>
      <c r="AQ713" s="31">
        <f t="shared" si="35"/>
        <v>7.1428571428571432</v>
      </c>
    </row>
    <row r="714" spans="1:43" ht="25.5">
      <c r="A714" s="12">
        <v>2007</v>
      </c>
      <c r="B714" s="12">
        <v>19</v>
      </c>
      <c r="C714" s="12" t="s">
        <v>589</v>
      </c>
      <c r="D714" s="14" t="s">
        <v>50</v>
      </c>
      <c r="E714" s="29" t="s">
        <v>143</v>
      </c>
      <c r="F714" s="15" t="s">
        <v>899</v>
      </c>
      <c r="G714" s="13" t="s">
        <v>5</v>
      </c>
      <c r="H714" s="13">
        <v>2007</v>
      </c>
      <c r="I714" s="13">
        <v>2021</v>
      </c>
      <c r="J714" s="4">
        <f t="shared" si="33"/>
        <v>14</v>
      </c>
      <c r="K714" s="4" t="s">
        <v>685</v>
      </c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>
        <v>1</v>
      </c>
      <c r="AE714" s="22">
        <v>1</v>
      </c>
      <c r="AF714" s="22">
        <v>0</v>
      </c>
      <c r="AG714" s="22"/>
      <c r="AH714" s="22"/>
      <c r="AI714" s="22"/>
      <c r="AJ714" s="22"/>
      <c r="AK714" s="22"/>
      <c r="AL714" s="22"/>
      <c r="AM714" s="22"/>
      <c r="AN714" s="22"/>
      <c r="AO714" s="22"/>
      <c r="AP714" s="41">
        <f t="shared" si="34"/>
        <v>100</v>
      </c>
      <c r="AQ714" s="31">
        <f t="shared" si="35"/>
        <v>7.1428571428571432</v>
      </c>
    </row>
    <row r="715" spans="1:43">
      <c r="A715" s="16">
        <v>2032</v>
      </c>
      <c r="B715" s="16">
        <v>1</v>
      </c>
      <c r="C715" s="16"/>
      <c r="D715" s="17" t="s">
        <v>37</v>
      </c>
      <c r="E715" s="6" t="s">
        <v>1431</v>
      </c>
      <c r="F715" s="17" t="s">
        <v>899</v>
      </c>
      <c r="G715" s="4" t="s">
        <v>3</v>
      </c>
      <c r="H715" s="4">
        <v>2032</v>
      </c>
      <c r="I715" s="4">
        <v>2046</v>
      </c>
      <c r="J715" s="4">
        <f t="shared" si="33"/>
        <v>14</v>
      </c>
      <c r="K715" s="4"/>
      <c r="L715" s="22"/>
      <c r="M715" s="22"/>
      <c r="N715" s="22"/>
      <c r="O715" s="22">
        <v>1</v>
      </c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41">
        <f t="shared" si="34"/>
        <v>100</v>
      </c>
      <c r="AQ715" s="31">
        <f t="shared" si="35"/>
        <v>7.1428571428571432</v>
      </c>
    </row>
    <row r="716" spans="1:43">
      <c r="A716" s="12">
        <v>2014</v>
      </c>
      <c r="B716" s="12">
        <v>11</v>
      </c>
      <c r="C716" s="12" t="s">
        <v>590</v>
      </c>
      <c r="D716" s="14" t="s">
        <v>38</v>
      </c>
      <c r="E716" s="29" t="s">
        <v>336</v>
      </c>
      <c r="F716" s="15" t="s">
        <v>899</v>
      </c>
      <c r="G716" s="13" t="s">
        <v>10</v>
      </c>
      <c r="H716" s="13">
        <v>2014</v>
      </c>
      <c r="I716" s="13">
        <v>2028</v>
      </c>
      <c r="J716" s="4">
        <f t="shared" si="33"/>
        <v>14</v>
      </c>
      <c r="K716" s="4">
        <v>55</v>
      </c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>
        <v>1</v>
      </c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41">
        <f t="shared" si="34"/>
        <v>100</v>
      </c>
      <c r="AQ716" s="31">
        <f t="shared" si="35"/>
        <v>7.1428571428571432</v>
      </c>
    </row>
    <row r="717" spans="1:43">
      <c r="A717" s="12">
        <v>2004</v>
      </c>
      <c r="B717" s="12">
        <v>12</v>
      </c>
      <c r="C717" s="12" t="s">
        <v>590</v>
      </c>
      <c r="D717" s="14" t="s">
        <v>39</v>
      </c>
      <c r="E717" s="29" t="s">
        <v>17</v>
      </c>
      <c r="F717" s="15" t="s">
        <v>899</v>
      </c>
      <c r="G717" s="13" t="s">
        <v>8</v>
      </c>
      <c r="H717" s="13">
        <v>2004</v>
      </c>
      <c r="I717" s="13">
        <v>2018</v>
      </c>
      <c r="J717" s="4">
        <f t="shared" si="33"/>
        <v>14</v>
      </c>
      <c r="K717" s="4" t="s">
        <v>685</v>
      </c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>
        <v>1</v>
      </c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41">
        <f t="shared" si="34"/>
        <v>100</v>
      </c>
      <c r="AQ717" s="31">
        <f t="shared" si="35"/>
        <v>7.1428571428571432</v>
      </c>
    </row>
    <row r="718" spans="1:43">
      <c r="A718" s="16">
        <v>2031</v>
      </c>
      <c r="B718" s="16">
        <v>19</v>
      </c>
      <c r="C718" s="16"/>
      <c r="D718" s="17" t="s">
        <v>38</v>
      </c>
      <c r="E718" s="6" t="s">
        <v>1421</v>
      </c>
      <c r="F718" s="17" t="s">
        <v>899</v>
      </c>
      <c r="G718" s="4" t="s">
        <v>3</v>
      </c>
      <c r="H718" s="13">
        <v>2031</v>
      </c>
      <c r="I718" s="9">
        <v>2045</v>
      </c>
      <c r="J718" s="4">
        <f t="shared" si="33"/>
        <v>14</v>
      </c>
      <c r="K718" s="4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>
        <v>1</v>
      </c>
      <c r="AE718" s="22">
        <v>1</v>
      </c>
      <c r="AF718" s="22">
        <v>0</v>
      </c>
      <c r="AG718" s="22"/>
      <c r="AH718" s="22"/>
      <c r="AI718" s="22"/>
      <c r="AJ718" s="22"/>
      <c r="AK718" s="22"/>
      <c r="AL718" s="22"/>
      <c r="AM718" s="22"/>
      <c r="AN718" s="22"/>
      <c r="AO718" s="22"/>
      <c r="AP718" s="41">
        <f t="shared" si="34"/>
        <v>100</v>
      </c>
      <c r="AQ718" s="31">
        <f t="shared" si="35"/>
        <v>7.1428571428571432</v>
      </c>
    </row>
    <row r="719" spans="1:43">
      <c r="A719" s="16">
        <v>1998</v>
      </c>
      <c r="B719" s="16">
        <v>36</v>
      </c>
      <c r="C719" s="16" t="s">
        <v>630</v>
      </c>
      <c r="D719" s="17"/>
      <c r="E719" s="6" t="s">
        <v>765</v>
      </c>
      <c r="F719" s="17" t="s">
        <v>899</v>
      </c>
      <c r="G719" s="4" t="s">
        <v>5</v>
      </c>
      <c r="H719" s="4">
        <v>2003</v>
      </c>
      <c r="I719" s="4">
        <v>2017</v>
      </c>
      <c r="J719" s="4">
        <f t="shared" si="33"/>
        <v>14</v>
      </c>
      <c r="K719" s="4" t="s">
        <v>685</v>
      </c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>
        <v>0</v>
      </c>
      <c r="AE719" s="22">
        <v>1</v>
      </c>
      <c r="AF719" s="22">
        <v>5</v>
      </c>
      <c r="AG719" s="22"/>
      <c r="AH719" s="22"/>
      <c r="AI719" s="22"/>
      <c r="AJ719" s="22"/>
      <c r="AK719" s="22"/>
      <c r="AL719" s="22"/>
      <c r="AM719" s="22"/>
      <c r="AN719" s="22"/>
      <c r="AO719" s="22"/>
      <c r="AP719" s="41">
        <f t="shared" si="34"/>
        <v>100</v>
      </c>
      <c r="AQ719" s="31">
        <f t="shared" si="35"/>
        <v>7.1428571428571432</v>
      </c>
    </row>
    <row r="720" spans="1:43">
      <c r="A720" s="16">
        <v>2005</v>
      </c>
      <c r="B720" s="16">
        <v>34</v>
      </c>
      <c r="C720" s="16" t="s">
        <v>630</v>
      </c>
      <c r="D720" s="16" t="s">
        <v>37</v>
      </c>
      <c r="E720" s="6" t="s">
        <v>757</v>
      </c>
      <c r="F720" s="15" t="s">
        <v>899</v>
      </c>
      <c r="G720" s="4" t="s">
        <v>24</v>
      </c>
      <c r="H720" s="4">
        <v>2005</v>
      </c>
      <c r="I720" s="4">
        <v>2019</v>
      </c>
      <c r="J720" s="4">
        <f t="shared" si="33"/>
        <v>14</v>
      </c>
      <c r="K720" s="4" t="s">
        <v>685</v>
      </c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>
        <v>1</v>
      </c>
      <c r="AE720" s="22">
        <v>1</v>
      </c>
      <c r="AF720" s="22">
        <v>0</v>
      </c>
      <c r="AG720" s="22"/>
      <c r="AH720" s="22"/>
      <c r="AI720" s="22"/>
      <c r="AJ720" s="22"/>
      <c r="AK720" s="22"/>
      <c r="AL720" s="22"/>
      <c r="AM720" s="22"/>
      <c r="AN720" s="22"/>
      <c r="AO720" s="22"/>
      <c r="AP720" s="41">
        <f t="shared" si="34"/>
        <v>100</v>
      </c>
      <c r="AQ720" s="31">
        <f t="shared" si="35"/>
        <v>7.1428571428571432</v>
      </c>
    </row>
    <row r="721" spans="1:43">
      <c r="A721" s="16">
        <v>2005</v>
      </c>
      <c r="B721" s="16">
        <v>31</v>
      </c>
      <c r="C721" s="16" t="s">
        <v>630</v>
      </c>
      <c r="D721" s="16" t="s">
        <v>39</v>
      </c>
      <c r="E721" s="6" t="s">
        <v>758</v>
      </c>
      <c r="F721" s="17" t="s">
        <v>899</v>
      </c>
      <c r="G721" s="4" t="s">
        <v>24</v>
      </c>
      <c r="H721" s="4">
        <v>2005</v>
      </c>
      <c r="I721" s="4">
        <v>2019</v>
      </c>
      <c r="J721" s="4">
        <f t="shared" si="33"/>
        <v>14</v>
      </c>
      <c r="K721" s="4" t="s">
        <v>685</v>
      </c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>
        <v>1</v>
      </c>
      <c r="AE721" s="22">
        <v>1</v>
      </c>
      <c r="AF721" s="22">
        <v>0</v>
      </c>
      <c r="AG721" s="22"/>
      <c r="AH721" s="22"/>
      <c r="AI721" s="22"/>
      <c r="AJ721" s="22"/>
      <c r="AK721" s="22"/>
      <c r="AL721" s="22"/>
      <c r="AM721" s="22"/>
      <c r="AN721" s="22"/>
      <c r="AO721" s="22"/>
      <c r="AP721" s="41">
        <f t="shared" si="34"/>
        <v>100</v>
      </c>
      <c r="AQ721" s="31">
        <f t="shared" si="35"/>
        <v>7.1428571428571432</v>
      </c>
    </row>
    <row r="722" spans="1:43">
      <c r="A722" s="16">
        <v>2025</v>
      </c>
      <c r="B722" s="16" t="s">
        <v>684</v>
      </c>
      <c r="C722" s="16"/>
      <c r="D722" s="17"/>
      <c r="E722" s="6" t="s">
        <v>1370</v>
      </c>
      <c r="F722" s="17" t="s">
        <v>899</v>
      </c>
      <c r="G722" s="4" t="s">
        <v>24</v>
      </c>
      <c r="H722" s="4">
        <v>2025</v>
      </c>
      <c r="I722" s="9">
        <v>2039</v>
      </c>
      <c r="J722" s="4">
        <f t="shared" si="33"/>
        <v>14</v>
      </c>
      <c r="K722" s="4">
        <v>7</v>
      </c>
      <c r="L722" s="4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>
        <v>1</v>
      </c>
      <c r="AE722" s="22">
        <v>1</v>
      </c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41">
        <f t="shared" si="34"/>
        <v>100</v>
      </c>
      <c r="AQ722" s="31">
        <f t="shared" si="35"/>
        <v>7.1428571428571432</v>
      </c>
    </row>
    <row r="723" spans="1:43">
      <c r="A723" s="16">
        <v>2000</v>
      </c>
      <c r="B723" s="16">
        <v>3</v>
      </c>
      <c r="C723" s="16" t="s">
        <v>588</v>
      </c>
      <c r="D723" s="17"/>
      <c r="E723" s="6" t="s">
        <v>1008</v>
      </c>
      <c r="F723" s="17" t="s">
        <v>899</v>
      </c>
      <c r="G723" s="4" t="s">
        <v>24</v>
      </c>
      <c r="H723" s="4">
        <v>2003</v>
      </c>
      <c r="I723" s="9">
        <v>2018</v>
      </c>
      <c r="J723" s="4">
        <f t="shared" si="33"/>
        <v>15</v>
      </c>
      <c r="K723" s="4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>
        <v>1</v>
      </c>
      <c r="AE723" s="22">
        <v>1</v>
      </c>
      <c r="AF723" s="22">
        <v>0</v>
      </c>
      <c r="AG723" s="22"/>
      <c r="AH723" s="22"/>
      <c r="AI723" s="22"/>
      <c r="AJ723" s="22"/>
      <c r="AK723" s="22"/>
      <c r="AL723" s="22"/>
      <c r="AM723" s="22"/>
      <c r="AN723" s="22"/>
      <c r="AO723" s="22"/>
      <c r="AP723" s="41">
        <f t="shared" si="34"/>
        <v>100</v>
      </c>
      <c r="AQ723" s="31">
        <f t="shared" si="35"/>
        <v>6.666666666666667</v>
      </c>
    </row>
    <row r="724" spans="1:43">
      <c r="A724" s="16">
        <v>2031</v>
      </c>
      <c r="B724" s="16">
        <v>4</v>
      </c>
      <c r="C724" s="16"/>
      <c r="D724" s="17" t="s">
        <v>64</v>
      </c>
      <c r="E724" s="6" t="s">
        <v>1192</v>
      </c>
      <c r="F724" s="17" t="s">
        <v>899</v>
      </c>
      <c r="G724" s="4" t="s">
        <v>5</v>
      </c>
      <c r="H724" s="4">
        <v>2031</v>
      </c>
      <c r="I724" s="9">
        <v>2046</v>
      </c>
      <c r="J724" s="4">
        <f t="shared" si="33"/>
        <v>15</v>
      </c>
      <c r="K724" s="4" t="s">
        <v>685</v>
      </c>
      <c r="L724" s="22"/>
      <c r="M724" s="22"/>
      <c r="N724" s="22">
        <v>1</v>
      </c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>
        <v>1</v>
      </c>
      <c r="AP724" s="41">
        <f t="shared" si="34"/>
        <v>100</v>
      </c>
      <c r="AQ724" s="31">
        <f t="shared" si="35"/>
        <v>6.666666666666667</v>
      </c>
    </row>
    <row r="725" spans="1:43">
      <c r="A725" s="16">
        <v>2025</v>
      </c>
      <c r="B725" s="16" t="s">
        <v>684</v>
      </c>
      <c r="C725" s="16"/>
      <c r="D725" s="17"/>
      <c r="E725" s="6" t="s">
        <v>1502</v>
      </c>
      <c r="F725" s="17" t="s">
        <v>903</v>
      </c>
      <c r="G725" s="4" t="s">
        <v>3</v>
      </c>
      <c r="H725" s="4">
        <v>2025</v>
      </c>
      <c r="I725" s="4">
        <v>2040</v>
      </c>
      <c r="J725" s="4">
        <f t="shared" si="33"/>
        <v>15</v>
      </c>
      <c r="K725" s="4">
        <v>8</v>
      </c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>
        <v>1</v>
      </c>
      <c r="AE725" s="22">
        <v>1</v>
      </c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41">
        <f t="shared" si="34"/>
        <v>100</v>
      </c>
      <c r="AQ725" s="31">
        <f t="shared" si="35"/>
        <v>6.666666666666667</v>
      </c>
    </row>
    <row r="726" spans="1:43">
      <c r="A726" s="12">
        <v>2009</v>
      </c>
      <c r="B726" s="12">
        <v>20</v>
      </c>
      <c r="C726" s="12" t="s">
        <v>589</v>
      </c>
      <c r="D726" s="14" t="s">
        <v>53</v>
      </c>
      <c r="E726" s="29" t="s">
        <v>202</v>
      </c>
      <c r="F726" s="15" t="s">
        <v>899</v>
      </c>
      <c r="G726" s="13" t="s">
        <v>5</v>
      </c>
      <c r="H726" s="13">
        <v>2009</v>
      </c>
      <c r="I726" s="13">
        <v>2024</v>
      </c>
      <c r="J726" s="4">
        <f t="shared" si="33"/>
        <v>15</v>
      </c>
      <c r="K726" s="4">
        <v>4</v>
      </c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>
        <v>1</v>
      </c>
      <c r="AE726" s="22">
        <v>1</v>
      </c>
      <c r="AF726" s="22">
        <v>0</v>
      </c>
      <c r="AG726" s="22"/>
      <c r="AH726" s="22"/>
      <c r="AI726" s="22"/>
      <c r="AJ726" s="22"/>
      <c r="AK726" s="22"/>
      <c r="AL726" s="22"/>
      <c r="AM726" s="22"/>
      <c r="AN726" s="22"/>
      <c r="AO726" s="22"/>
      <c r="AP726" s="41">
        <f t="shared" si="34"/>
        <v>100</v>
      </c>
      <c r="AQ726" s="31">
        <f t="shared" si="35"/>
        <v>6.666666666666667</v>
      </c>
    </row>
    <row r="727" spans="1:43">
      <c r="A727" s="16">
        <v>2024</v>
      </c>
      <c r="B727" s="16">
        <v>58</v>
      </c>
      <c r="C727" s="16"/>
      <c r="D727" s="33" t="s">
        <v>40</v>
      </c>
      <c r="E727" s="37" t="s">
        <v>1058</v>
      </c>
      <c r="F727" s="17"/>
      <c r="G727" s="16" t="s">
        <v>3</v>
      </c>
      <c r="H727" s="4">
        <v>2024</v>
      </c>
      <c r="I727" s="9">
        <v>2039</v>
      </c>
      <c r="J727" s="4">
        <f t="shared" si="33"/>
        <v>15</v>
      </c>
      <c r="K727" s="4">
        <v>2</v>
      </c>
      <c r="L727" s="4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>
        <v>1</v>
      </c>
      <c r="AE727" s="22">
        <v>1</v>
      </c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41">
        <f t="shared" si="34"/>
        <v>100</v>
      </c>
      <c r="AQ727" s="31">
        <f t="shared" si="35"/>
        <v>6.666666666666667</v>
      </c>
    </row>
    <row r="728" spans="1:43">
      <c r="A728" s="12">
        <v>2009</v>
      </c>
      <c r="B728" s="12">
        <v>7</v>
      </c>
      <c r="C728" s="12" t="s">
        <v>590</v>
      </c>
      <c r="D728" s="14" t="s">
        <v>52</v>
      </c>
      <c r="E728" s="29" t="s">
        <v>189</v>
      </c>
      <c r="F728" s="15" t="s">
        <v>899</v>
      </c>
      <c r="G728" s="13" t="s">
        <v>10</v>
      </c>
      <c r="H728" s="13">
        <v>2009</v>
      </c>
      <c r="I728" s="9">
        <v>2024</v>
      </c>
      <c r="J728" s="4">
        <f t="shared" si="33"/>
        <v>15</v>
      </c>
      <c r="K728" s="4">
        <v>47</v>
      </c>
      <c r="L728" s="22"/>
      <c r="M728" s="22"/>
      <c r="N728" s="22">
        <v>2</v>
      </c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41">
        <f t="shared" si="34"/>
        <v>100</v>
      </c>
      <c r="AQ728" s="31">
        <f t="shared" si="35"/>
        <v>6.666666666666667</v>
      </c>
    </row>
    <row r="729" spans="1:43">
      <c r="A729" s="16">
        <v>2031</v>
      </c>
      <c r="B729" s="16">
        <v>38</v>
      </c>
      <c r="C729" s="16"/>
      <c r="D729" s="17" t="s">
        <v>38</v>
      </c>
      <c r="E729" s="6" t="s">
        <v>1587</v>
      </c>
      <c r="F729" s="17" t="s">
        <v>899</v>
      </c>
      <c r="G729" s="4" t="s">
        <v>5</v>
      </c>
      <c r="H729" s="4">
        <v>2031</v>
      </c>
      <c r="I729" s="4"/>
      <c r="J729" s="4" t="str">
        <f t="shared" si="33"/>
        <v>en cours</v>
      </c>
      <c r="K729" s="4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>
        <v>0</v>
      </c>
      <c r="AE729" s="22">
        <v>1</v>
      </c>
      <c r="AF729" s="22">
        <v>5</v>
      </c>
      <c r="AG729" s="22"/>
      <c r="AH729" s="22"/>
      <c r="AI729" s="22"/>
      <c r="AJ729" s="22"/>
      <c r="AK729" s="22"/>
      <c r="AL729" s="22"/>
      <c r="AM729" s="22"/>
      <c r="AN729" s="22"/>
      <c r="AO729" s="22"/>
      <c r="AP729" s="41">
        <f t="shared" si="34"/>
        <v>100</v>
      </c>
      <c r="AQ729" s="31">
        <f t="shared" si="35"/>
        <v>6.666666666666667</v>
      </c>
    </row>
    <row r="730" spans="1:43">
      <c r="A730" s="16">
        <v>2025</v>
      </c>
      <c r="B730" s="16">
        <v>13</v>
      </c>
      <c r="C730" s="16"/>
      <c r="D730" s="17" t="s">
        <v>42</v>
      </c>
      <c r="E730" s="6" t="s">
        <v>1106</v>
      </c>
      <c r="F730" s="17"/>
      <c r="G730" s="17" t="s">
        <v>10</v>
      </c>
      <c r="H730" s="4">
        <v>2025</v>
      </c>
      <c r="I730" s="4">
        <v>2040</v>
      </c>
      <c r="J730" s="4">
        <f t="shared" si="33"/>
        <v>15</v>
      </c>
      <c r="K730" s="4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>
        <v>0</v>
      </c>
      <c r="AE730" s="22">
        <v>1</v>
      </c>
      <c r="AF730" s="22">
        <v>5</v>
      </c>
      <c r="AG730" s="22"/>
      <c r="AH730" s="22"/>
      <c r="AI730" s="22"/>
      <c r="AJ730" s="22"/>
      <c r="AK730" s="22"/>
      <c r="AL730" s="22"/>
      <c r="AM730" s="22"/>
      <c r="AN730" s="22"/>
      <c r="AO730" s="22"/>
      <c r="AP730" s="41">
        <f t="shared" si="34"/>
        <v>100</v>
      </c>
      <c r="AQ730" s="31">
        <f t="shared" si="35"/>
        <v>6.666666666666667</v>
      </c>
    </row>
    <row r="731" spans="1:43">
      <c r="A731" s="16">
        <v>2003</v>
      </c>
      <c r="B731" s="16">
        <v>8</v>
      </c>
      <c r="C731" s="16" t="s">
        <v>590</v>
      </c>
      <c r="D731" s="17"/>
      <c r="E731" s="6" t="s">
        <v>705</v>
      </c>
      <c r="F731" s="17" t="s">
        <v>899</v>
      </c>
      <c r="G731" s="4" t="s">
        <v>10</v>
      </c>
      <c r="H731" s="4">
        <v>2003</v>
      </c>
      <c r="I731" s="9">
        <v>2018</v>
      </c>
      <c r="J731" s="4">
        <f t="shared" si="33"/>
        <v>15</v>
      </c>
      <c r="K731" s="4" t="s">
        <v>685</v>
      </c>
      <c r="L731" s="22"/>
      <c r="M731" s="22"/>
      <c r="N731" s="22">
        <v>1</v>
      </c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>
        <v>0</v>
      </c>
      <c r="AE731" s="22">
        <v>1</v>
      </c>
      <c r="AF731" s="22">
        <v>0</v>
      </c>
      <c r="AG731" s="22"/>
      <c r="AH731" s="22"/>
      <c r="AI731" s="22"/>
      <c r="AJ731" s="22"/>
      <c r="AK731" s="22"/>
      <c r="AL731" s="22"/>
      <c r="AM731" s="22"/>
      <c r="AN731" s="22"/>
      <c r="AO731" s="22"/>
      <c r="AP731" s="41">
        <f t="shared" si="34"/>
        <v>100</v>
      </c>
      <c r="AQ731" s="31">
        <f t="shared" si="35"/>
        <v>6.666666666666667</v>
      </c>
    </row>
    <row r="732" spans="1:43">
      <c r="A732" s="16">
        <v>2029</v>
      </c>
      <c r="B732" s="16">
        <v>10</v>
      </c>
      <c r="C732" s="16"/>
      <c r="D732" s="17" t="s">
        <v>37</v>
      </c>
      <c r="E732" s="6" t="s">
        <v>1193</v>
      </c>
      <c r="F732" s="17" t="s">
        <v>899</v>
      </c>
      <c r="G732" s="4" t="s">
        <v>24</v>
      </c>
      <c r="H732" s="4">
        <v>2029</v>
      </c>
      <c r="I732" s="4">
        <v>2044</v>
      </c>
      <c r="J732" s="4">
        <f t="shared" si="33"/>
        <v>15</v>
      </c>
      <c r="K732" s="4" t="s">
        <v>685</v>
      </c>
      <c r="L732" s="22"/>
      <c r="M732" s="22"/>
      <c r="N732" s="22"/>
      <c r="O732" s="22">
        <v>1</v>
      </c>
      <c r="P732" s="22"/>
      <c r="Q732" s="22"/>
      <c r="R732" s="22"/>
      <c r="S732" s="22"/>
      <c r="T732" s="22"/>
      <c r="U732" s="22"/>
      <c r="V732" s="22" t="s">
        <v>595</v>
      </c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41">
        <f t="shared" si="34"/>
        <v>100</v>
      </c>
      <c r="AQ732" s="31">
        <f t="shared" si="35"/>
        <v>6.666666666666667</v>
      </c>
    </row>
    <row r="733" spans="1:43">
      <c r="A733" s="12">
        <v>2022</v>
      </c>
      <c r="B733" s="12">
        <v>8</v>
      </c>
      <c r="C733" s="12" t="s">
        <v>590</v>
      </c>
      <c r="D733" s="14" t="s">
        <v>56</v>
      </c>
      <c r="E733" s="29" t="s">
        <v>563</v>
      </c>
      <c r="F733" s="16" t="s">
        <v>899</v>
      </c>
      <c r="G733" s="13" t="s">
        <v>3</v>
      </c>
      <c r="H733" s="13">
        <v>2022</v>
      </c>
      <c r="I733" s="13">
        <v>2038</v>
      </c>
      <c r="J733" s="4">
        <f t="shared" si="33"/>
        <v>16</v>
      </c>
      <c r="K733" s="4">
        <v>3</v>
      </c>
      <c r="L733" s="22"/>
      <c r="M733" s="22"/>
      <c r="N733" s="22"/>
      <c r="O733" s="22">
        <v>1</v>
      </c>
      <c r="P733" s="22"/>
      <c r="Q733" s="22"/>
      <c r="R733" s="22"/>
      <c r="S733" s="22"/>
      <c r="T733" s="22"/>
      <c r="U733" s="22"/>
      <c r="V733" s="22"/>
      <c r="W733" s="22"/>
      <c r="X733" s="22"/>
      <c r="Y733" s="27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41">
        <f t="shared" si="34"/>
        <v>100</v>
      </c>
      <c r="AQ733" s="31">
        <f t="shared" si="35"/>
        <v>6.25</v>
      </c>
    </row>
    <row r="734" spans="1:43">
      <c r="A734" s="16">
        <v>2030</v>
      </c>
      <c r="B734" s="16">
        <v>4</v>
      </c>
      <c r="C734" s="16"/>
      <c r="D734" s="17" t="s">
        <v>42</v>
      </c>
      <c r="E734" s="6" t="s">
        <v>1399</v>
      </c>
      <c r="F734" s="17"/>
      <c r="G734" s="4" t="s">
        <v>5</v>
      </c>
      <c r="H734" s="4">
        <v>2030</v>
      </c>
      <c r="I734" s="4"/>
      <c r="J734" s="4" t="str">
        <f t="shared" si="33"/>
        <v>en cours</v>
      </c>
      <c r="K734" s="4"/>
      <c r="L734" s="22"/>
      <c r="M734" s="22"/>
      <c r="N734" s="22"/>
      <c r="O734" s="22">
        <v>1</v>
      </c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41">
        <f t="shared" si="34"/>
        <v>100</v>
      </c>
      <c r="AQ734" s="31">
        <f t="shared" si="35"/>
        <v>6.25</v>
      </c>
    </row>
    <row r="735" spans="1:43">
      <c r="A735" s="12">
        <v>2022</v>
      </c>
      <c r="B735" s="12">
        <v>15</v>
      </c>
      <c r="C735" s="12" t="s">
        <v>589</v>
      </c>
      <c r="D735" s="14" t="s">
        <v>65</v>
      </c>
      <c r="E735" s="29" t="s">
        <v>570</v>
      </c>
      <c r="F735" s="15" t="s">
        <v>899</v>
      </c>
      <c r="G735" s="13" t="s">
        <v>24</v>
      </c>
      <c r="H735" s="13">
        <v>2022</v>
      </c>
      <c r="I735" s="13">
        <v>2038</v>
      </c>
      <c r="J735" s="4">
        <f t="shared" si="33"/>
        <v>16</v>
      </c>
      <c r="K735" s="4">
        <v>0</v>
      </c>
      <c r="L735" s="22"/>
      <c r="M735" s="22"/>
      <c r="N735" s="22"/>
      <c r="O735" s="22">
        <v>1</v>
      </c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41">
        <f t="shared" si="34"/>
        <v>100</v>
      </c>
      <c r="AQ735" s="31">
        <f t="shared" si="35"/>
        <v>6.25</v>
      </c>
    </row>
    <row r="736" spans="1:43">
      <c r="A736" s="16">
        <v>2025</v>
      </c>
      <c r="B736" s="16">
        <v>1</v>
      </c>
      <c r="C736" s="16"/>
      <c r="D736" s="17" t="s">
        <v>57</v>
      </c>
      <c r="E736" s="6" t="s">
        <v>1094</v>
      </c>
      <c r="F736" s="17" t="s">
        <v>899</v>
      </c>
      <c r="G736" s="17" t="s">
        <v>3</v>
      </c>
      <c r="H736" s="4">
        <v>2025</v>
      </c>
      <c r="I736" s="4">
        <v>2041</v>
      </c>
      <c r="J736" s="4">
        <f t="shared" si="33"/>
        <v>16</v>
      </c>
      <c r="K736" s="4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>
        <v>1</v>
      </c>
      <c r="AE736" s="22">
        <v>1</v>
      </c>
      <c r="AF736" s="22">
        <v>0</v>
      </c>
      <c r="AG736" s="22"/>
      <c r="AH736" s="22"/>
      <c r="AI736" s="22"/>
      <c r="AJ736" s="22"/>
      <c r="AK736" s="22"/>
      <c r="AL736" s="22"/>
      <c r="AM736" s="22"/>
      <c r="AN736" s="22"/>
      <c r="AO736" s="22"/>
      <c r="AP736" s="41">
        <f t="shared" si="34"/>
        <v>100</v>
      </c>
      <c r="AQ736" s="31">
        <f t="shared" si="35"/>
        <v>6.25</v>
      </c>
    </row>
    <row r="737" spans="1:43">
      <c r="A737" s="12">
        <v>2010</v>
      </c>
      <c r="B737" s="12">
        <v>6</v>
      </c>
      <c r="C737" s="12" t="s">
        <v>590</v>
      </c>
      <c r="D737" s="14" t="s">
        <v>64</v>
      </c>
      <c r="E737" s="29" t="s">
        <v>217</v>
      </c>
      <c r="F737" s="15" t="s">
        <v>899</v>
      </c>
      <c r="G737" s="13" t="s">
        <v>3</v>
      </c>
      <c r="H737" s="13">
        <v>2010</v>
      </c>
      <c r="I737" s="13">
        <v>2026</v>
      </c>
      <c r="J737" s="4">
        <f t="shared" si="33"/>
        <v>16</v>
      </c>
      <c r="K737" s="4">
        <v>79</v>
      </c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>
        <v>1</v>
      </c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41">
        <f t="shared" si="34"/>
        <v>100</v>
      </c>
      <c r="AQ737" s="31">
        <f t="shared" si="35"/>
        <v>6.25</v>
      </c>
    </row>
    <row r="738" spans="1:43">
      <c r="A738" s="12">
        <v>2014</v>
      </c>
      <c r="B738" s="12">
        <v>1</v>
      </c>
      <c r="C738" s="12" t="s">
        <v>588</v>
      </c>
      <c r="D738" s="14" t="s">
        <v>46</v>
      </c>
      <c r="E738" s="29" t="s">
        <v>326</v>
      </c>
      <c r="F738" s="15" t="s">
        <v>899</v>
      </c>
      <c r="G738" s="13" t="s">
        <v>3</v>
      </c>
      <c r="H738" s="13">
        <v>2014</v>
      </c>
      <c r="I738" s="8">
        <v>2030</v>
      </c>
      <c r="J738" s="4">
        <f t="shared" si="33"/>
        <v>16</v>
      </c>
      <c r="K738" s="4">
        <v>40</v>
      </c>
      <c r="L738" s="22"/>
      <c r="M738" s="22"/>
      <c r="N738" s="22">
        <v>2</v>
      </c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41">
        <f t="shared" si="34"/>
        <v>100</v>
      </c>
      <c r="AQ738" s="31">
        <f t="shared" si="35"/>
        <v>6.25</v>
      </c>
    </row>
    <row r="739" spans="1:43">
      <c r="A739" s="16">
        <v>2024</v>
      </c>
      <c r="B739" s="16">
        <v>2</v>
      </c>
      <c r="C739" s="16"/>
      <c r="D739" s="33" t="s">
        <v>49</v>
      </c>
      <c r="E739" s="37" t="s">
        <v>1077</v>
      </c>
      <c r="F739" s="17" t="s">
        <v>908</v>
      </c>
      <c r="G739" s="16" t="s">
        <v>24</v>
      </c>
      <c r="H739" s="4">
        <v>2024</v>
      </c>
      <c r="I739" s="4">
        <v>2040</v>
      </c>
      <c r="J739" s="4">
        <f t="shared" si="33"/>
        <v>16</v>
      </c>
      <c r="K739" s="4">
        <v>0</v>
      </c>
      <c r="L739" s="4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>
        <v>1</v>
      </c>
      <c r="AE739" s="22">
        <v>1</v>
      </c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41">
        <f t="shared" si="34"/>
        <v>100</v>
      </c>
      <c r="AQ739" s="31">
        <f t="shared" si="35"/>
        <v>6.25</v>
      </c>
    </row>
    <row r="740" spans="1:43">
      <c r="A740" s="16">
        <v>2024</v>
      </c>
      <c r="B740" s="16">
        <v>17</v>
      </c>
      <c r="C740" s="16"/>
      <c r="D740" s="32" t="s">
        <v>64</v>
      </c>
      <c r="E740" s="37" t="s">
        <v>1080</v>
      </c>
      <c r="F740" s="17" t="s">
        <v>899</v>
      </c>
      <c r="G740" s="4" t="s">
        <v>5</v>
      </c>
      <c r="H740" s="4">
        <v>2024</v>
      </c>
      <c r="I740" s="4">
        <v>2040</v>
      </c>
      <c r="J740" s="4">
        <f t="shared" si="33"/>
        <v>16</v>
      </c>
      <c r="K740" s="4">
        <v>0</v>
      </c>
      <c r="L740" s="4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>
        <v>1</v>
      </c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41">
        <f t="shared" si="34"/>
        <v>100</v>
      </c>
      <c r="AQ740" s="31">
        <f t="shared" si="35"/>
        <v>6.25</v>
      </c>
    </row>
    <row r="741" spans="1:43">
      <c r="A741" s="12">
        <v>2005</v>
      </c>
      <c r="B741" s="12">
        <v>13</v>
      </c>
      <c r="C741" s="12" t="s">
        <v>590</v>
      </c>
      <c r="D741" s="14" t="s">
        <v>42</v>
      </c>
      <c r="E741" s="5" t="s">
        <v>79</v>
      </c>
      <c r="F741" s="16" t="s">
        <v>899</v>
      </c>
      <c r="G741" s="13" t="s">
        <v>5</v>
      </c>
      <c r="H741" s="13">
        <v>2005</v>
      </c>
      <c r="I741" s="13">
        <v>2022</v>
      </c>
      <c r="J741" s="4">
        <f t="shared" si="33"/>
        <v>17</v>
      </c>
      <c r="K741" s="4" t="s">
        <v>685</v>
      </c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>
        <v>0</v>
      </c>
      <c r="AE741" s="22">
        <v>1</v>
      </c>
      <c r="AF741" s="22">
        <v>5</v>
      </c>
      <c r="AG741" s="22"/>
      <c r="AH741" s="22"/>
      <c r="AI741" s="22"/>
      <c r="AJ741" s="22"/>
      <c r="AK741" s="22"/>
      <c r="AL741" s="22"/>
      <c r="AM741" s="22"/>
      <c r="AN741" s="22"/>
      <c r="AO741" s="22"/>
      <c r="AP741" s="41">
        <f t="shared" si="34"/>
        <v>100</v>
      </c>
      <c r="AQ741" s="31">
        <f t="shared" si="35"/>
        <v>5.882352941176471</v>
      </c>
    </row>
    <row r="742" spans="1:43">
      <c r="A742" s="12">
        <v>2020</v>
      </c>
      <c r="B742" s="12">
        <v>19</v>
      </c>
      <c r="C742" s="12" t="s">
        <v>589</v>
      </c>
      <c r="D742" s="14" t="s">
        <v>55</v>
      </c>
      <c r="E742" s="29" t="s">
        <v>517</v>
      </c>
      <c r="F742" s="15" t="s">
        <v>899</v>
      </c>
      <c r="G742" s="13" t="s">
        <v>3</v>
      </c>
      <c r="H742" s="13">
        <v>2020</v>
      </c>
      <c r="I742" s="13">
        <v>2040</v>
      </c>
      <c r="J742" s="4">
        <f t="shared" si="33"/>
        <v>20</v>
      </c>
      <c r="K742" s="4">
        <v>14</v>
      </c>
      <c r="L742" s="22"/>
      <c r="M742" s="22"/>
      <c r="N742" s="22"/>
      <c r="O742" s="22">
        <v>1</v>
      </c>
      <c r="P742" s="22"/>
      <c r="Q742" s="22"/>
      <c r="R742" s="22"/>
      <c r="S742" s="22"/>
      <c r="T742" s="22"/>
      <c r="U742" s="22"/>
      <c r="V742" s="22"/>
      <c r="W742" s="22"/>
      <c r="X742" s="22"/>
      <c r="Y742" s="27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41">
        <f t="shared" si="34"/>
        <v>100</v>
      </c>
      <c r="AQ742" s="31">
        <f t="shared" si="35"/>
        <v>5</v>
      </c>
    </row>
    <row r="743" spans="1:43">
      <c r="A743" s="12">
        <v>2018</v>
      </c>
      <c r="B743" s="12">
        <v>7</v>
      </c>
      <c r="C743" s="12" t="s">
        <v>590</v>
      </c>
      <c r="D743" s="14" t="s">
        <v>36</v>
      </c>
      <c r="E743" s="29" t="s">
        <v>449</v>
      </c>
      <c r="F743" s="15" t="s">
        <v>896</v>
      </c>
      <c r="G743" s="13" t="s">
        <v>5</v>
      </c>
      <c r="H743" s="13">
        <v>2018</v>
      </c>
      <c r="I743" s="13"/>
      <c r="J743" s="4" t="str">
        <f t="shared" si="33"/>
        <v>en cours</v>
      </c>
      <c r="K743" s="4">
        <v>10</v>
      </c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>
        <v>0</v>
      </c>
      <c r="AE743" s="22">
        <v>1</v>
      </c>
      <c r="AF743" s="22">
        <v>5</v>
      </c>
      <c r="AG743" s="22"/>
      <c r="AH743" s="22"/>
      <c r="AI743" s="22"/>
      <c r="AJ743" s="22"/>
      <c r="AK743" s="22"/>
      <c r="AL743" s="22"/>
      <c r="AM743" s="22"/>
      <c r="AN743" s="22"/>
      <c r="AO743" s="22"/>
      <c r="AP743" s="41">
        <f t="shared" si="34"/>
        <v>100</v>
      </c>
      <c r="AQ743" s="31">
        <f t="shared" si="35"/>
        <v>3.5714285714285716</v>
      </c>
    </row>
    <row r="744" spans="1:43">
      <c r="A744" s="16">
        <v>1995</v>
      </c>
      <c r="B744" s="16">
        <v>43</v>
      </c>
      <c r="C744" s="16" t="s">
        <v>630</v>
      </c>
      <c r="D744" s="17"/>
      <c r="E744" s="5" t="s">
        <v>824</v>
      </c>
      <c r="F744" s="16" t="s">
        <v>899</v>
      </c>
      <c r="G744" s="4" t="s">
        <v>10</v>
      </c>
      <c r="H744" s="4">
        <v>2003</v>
      </c>
      <c r="I744" s="4">
        <v>2009</v>
      </c>
      <c r="J744" s="4">
        <f t="shared" si="33"/>
        <v>6</v>
      </c>
      <c r="K744" s="4" t="s">
        <v>685</v>
      </c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>
        <v>0</v>
      </c>
      <c r="AE744" s="22">
        <v>1</v>
      </c>
      <c r="AF744" s="22">
        <v>4</v>
      </c>
      <c r="AG744" s="22"/>
      <c r="AH744" s="22"/>
      <c r="AI744" s="22"/>
      <c r="AJ744" s="22"/>
      <c r="AK744" s="22"/>
      <c r="AL744" s="22"/>
      <c r="AM744" s="22"/>
      <c r="AN744" s="22"/>
      <c r="AO744" s="22"/>
      <c r="AP744" s="41">
        <f t="shared" si="34"/>
        <v>90</v>
      </c>
      <c r="AQ744" s="31">
        <f t="shared" si="35"/>
        <v>15</v>
      </c>
    </row>
    <row r="745" spans="1:43">
      <c r="A745" s="16">
        <v>2031</v>
      </c>
      <c r="B745" s="16">
        <v>49</v>
      </c>
      <c r="C745" s="16"/>
      <c r="D745" s="17" t="s">
        <v>65</v>
      </c>
      <c r="E745" s="6" t="s">
        <v>1287</v>
      </c>
      <c r="F745" s="17" t="s">
        <v>899</v>
      </c>
      <c r="G745" s="4" t="s">
        <v>10</v>
      </c>
      <c r="H745" s="4">
        <v>2031</v>
      </c>
      <c r="I745" s="8">
        <v>2037</v>
      </c>
      <c r="J745" s="4">
        <f t="shared" si="33"/>
        <v>6</v>
      </c>
      <c r="K745" s="4">
        <v>2</v>
      </c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>
        <v>0</v>
      </c>
      <c r="AE745" s="22">
        <v>1</v>
      </c>
      <c r="AF745" s="22">
        <v>4</v>
      </c>
      <c r="AG745" s="22"/>
      <c r="AH745" s="22"/>
      <c r="AI745" s="22"/>
      <c r="AJ745" s="22"/>
      <c r="AK745" s="22"/>
      <c r="AL745" s="22"/>
      <c r="AM745" s="22"/>
      <c r="AN745" s="22"/>
      <c r="AO745" s="22"/>
      <c r="AP745" s="41">
        <f t="shared" si="34"/>
        <v>90</v>
      </c>
      <c r="AQ745" s="31">
        <f t="shared" si="35"/>
        <v>15</v>
      </c>
    </row>
    <row r="746" spans="1:43">
      <c r="A746" s="12">
        <v>2032</v>
      </c>
      <c r="B746" s="12">
        <v>43</v>
      </c>
      <c r="C746" s="12"/>
      <c r="D746" s="14" t="s">
        <v>39</v>
      </c>
      <c r="E746" s="29" t="s">
        <v>1227</v>
      </c>
      <c r="F746" s="15" t="s">
        <v>899</v>
      </c>
      <c r="G746" s="13" t="s">
        <v>8</v>
      </c>
      <c r="H746" s="13">
        <v>2032</v>
      </c>
      <c r="I746" s="9">
        <v>2038</v>
      </c>
      <c r="J746" s="4">
        <f t="shared" si="33"/>
        <v>6</v>
      </c>
      <c r="K746" s="4">
        <v>0</v>
      </c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>
        <v>0</v>
      </c>
      <c r="AE746" s="22">
        <v>1</v>
      </c>
      <c r="AF746" s="22">
        <v>4</v>
      </c>
      <c r="AG746" s="22"/>
      <c r="AH746" s="22"/>
      <c r="AI746" s="22"/>
      <c r="AJ746" s="22"/>
      <c r="AK746" s="22"/>
      <c r="AL746" s="22"/>
      <c r="AM746" s="22"/>
      <c r="AN746" s="22"/>
      <c r="AO746" s="22"/>
      <c r="AP746" s="41">
        <f t="shared" si="34"/>
        <v>90</v>
      </c>
      <c r="AQ746" s="31">
        <f t="shared" si="35"/>
        <v>15</v>
      </c>
    </row>
    <row r="747" spans="1:43">
      <c r="A747" s="16">
        <v>1994</v>
      </c>
      <c r="B747" s="16">
        <v>1</v>
      </c>
      <c r="C747" s="16" t="s">
        <v>588</v>
      </c>
      <c r="D747" s="17"/>
      <c r="E747" s="6" t="s">
        <v>794</v>
      </c>
      <c r="F747" s="15" t="s">
        <v>899</v>
      </c>
      <c r="G747" s="4" t="s">
        <v>24</v>
      </c>
      <c r="H747" s="4">
        <v>2003</v>
      </c>
      <c r="I747" s="4">
        <v>2012</v>
      </c>
      <c r="J747" s="4">
        <f t="shared" si="33"/>
        <v>9</v>
      </c>
      <c r="K747" s="4" t="s">
        <v>685</v>
      </c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>
        <v>0</v>
      </c>
      <c r="AE747" s="22">
        <v>1</v>
      </c>
      <c r="AF747" s="22">
        <v>4</v>
      </c>
      <c r="AG747" s="22"/>
      <c r="AH747" s="22"/>
      <c r="AI747" s="22"/>
      <c r="AJ747" s="22"/>
      <c r="AK747" s="22"/>
      <c r="AL747" s="22"/>
      <c r="AM747" s="22"/>
      <c r="AN747" s="22"/>
      <c r="AO747" s="22"/>
      <c r="AP747" s="41">
        <f t="shared" si="34"/>
        <v>90</v>
      </c>
      <c r="AQ747" s="31">
        <f t="shared" si="35"/>
        <v>10</v>
      </c>
    </row>
    <row r="748" spans="1:43">
      <c r="A748" s="16">
        <v>2024</v>
      </c>
      <c r="B748" s="16">
        <v>34</v>
      </c>
      <c r="C748" s="16"/>
      <c r="D748" s="33" t="s">
        <v>39</v>
      </c>
      <c r="E748" s="37" t="s">
        <v>1037</v>
      </c>
      <c r="F748" s="17"/>
      <c r="G748" s="16" t="s">
        <v>3</v>
      </c>
      <c r="H748" s="4">
        <v>2024</v>
      </c>
      <c r="I748" s="8">
        <v>2034</v>
      </c>
      <c r="J748" s="4">
        <f t="shared" si="33"/>
        <v>10</v>
      </c>
      <c r="K748" s="4">
        <v>0</v>
      </c>
      <c r="L748" s="4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>
        <v>1</v>
      </c>
      <c r="AF748" s="22">
        <v>4</v>
      </c>
      <c r="AG748" s="22"/>
      <c r="AH748" s="22"/>
      <c r="AI748" s="22"/>
      <c r="AJ748" s="22"/>
      <c r="AK748" s="22"/>
      <c r="AL748" s="22"/>
      <c r="AM748" s="22"/>
      <c r="AN748" s="22"/>
      <c r="AO748" s="22"/>
      <c r="AP748" s="41">
        <f t="shared" si="34"/>
        <v>90</v>
      </c>
      <c r="AQ748" s="31">
        <f t="shared" si="35"/>
        <v>9</v>
      </c>
    </row>
    <row r="749" spans="1:43" ht="25.5">
      <c r="A749" s="12">
        <v>2022</v>
      </c>
      <c r="B749" s="12">
        <v>2</v>
      </c>
      <c r="C749" s="12" t="s">
        <v>588</v>
      </c>
      <c r="D749" s="14" t="s">
        <v>44</v>
      </c>
      <c r="E749" s="29" t="s">
        <v>557</v>
      </c>
      <c r="F749" s="15" t="s">
        <v>903</v>
      </c>
      <c r="G749" s="13" t="s">
        <v>8</v>
      </c>
      <c r="H749" s="13">
        <v>2022</v>
      </c>
      <c r="I749" s="8">
        <v>2034</v>
      </c>
      <c r="J749" s="4">
        <f t="shared" si="33"/>
        <v>12</v>
      </c>
      <c r="K749" s="4">
        <v>3</v>
      </c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>
        <v>0</v>
      </c>
      <c r="AE749" s="22">
        <v>1</v>
      </c>
      <c r="AF749" s="22">
        <v>4</v>
      </c>
      <c r="AG749" s="22"/>
      <c r="AH749" s="22"/>
      <c r="AI749" s="22"/>
      <c r="AJ749" s="22"/>
      <c r="AK749" s="22"/>
      <c r="AL749" s="22"/>
      <c r="AM749" s="22"/>
      <c r="AN749" s="22"/>
      <c r="AO749" s="22"/>
      <c r="AP749" s="41">
        <f t="shared" si="34"/>
        <v>90</v>
      </c>
      <c r="AQ749" s="31">
        <f t="shared" si="35"/>
        <v>7.5</v>
      </c>
    </row>
    <row r="750" spans="1:43">
      <c r="A750" s="16">
        <v>2027</v>
      </c>
      <c r="B750" s="16">
        <v>58</v>
      </c>
      <c r="C750" s="16"/>
      <c r="D750" s="17" t="s">
        <v>66</v>
      </c>
      <c r="E750" s="6" t="s">
        <v>1282</v>
      </c>
      <c r="F750" s="17" t="s">
        <v>899</v>
      </c>
      <c r="G750" s="4" t="s">
        <v>3</v>
      </c>
      <c r="H750" s="4">
        <v>2027</v>
      </c>
      <c r="I750" s="8">
        <v>2042</v>
      </c>
      <c r="J750" s="4">
        <f t="shared" si="33"/>
        <v>15</v>
      </c>
      <c r="K750" s="4">
        <v>8</v>
      </c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>
        <v>1</v>
      </c>
      <c r="AF750" s="22">
        <v>4</v>
      </c>
      <c r="AG750" s="22"/>
      <c r="AH750" s="22"/>
      <c r="AI750" s="22"/>
      <c r="AJ750" s="22"/>
      <c r="AK750" s="22"/>
      <c r="AL750" s="22"/>
      <c r="AM750" s="22"/>
      <c r="AN750" s="22"/>
      <c r="AO750" s="22"/>
      <c r="AP750" s="41">
        <f t="shared" si="34"/>
        <v>90</v>
      </c>
      <c r="AQ750" s="31">
        <f t="shared" si="35"/>
        <v>6</v>
      </c>
    </row>
    <row r="751" spans="1:43">
      <c r="A751" s="16">
        <v>2027</v>
      </c>
      <c r="B751" s="16">
        <v>1</v>
      </c>
      <c r="C751" s="16"/>
      <c r="D751" s="17" t="s">
        <v>38</v>
      </c>
      <c r="E751" s="6" t="s">
        <v>1281</v>
      </c>
      <c r="F751" s="17" t="s">
        <v>903</v>
      </c>
      <c r="G751" s="4" t="s">
        <v>5</v>
      </c>
      <c r="H751" s="4">
        <v>2027</v>
      </c>
      <c r="I751" s="4">
        <v>2043</v>
      </c>
      <c r="J751" s="4">
        <f t="shared" si="33"/>
        <v>16</v>
      </c>
      <c r="K751" s="4">
        <v>39</v>
      </c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>
        <v>0</v>
      </c>
      <c r="AE751" s="22">
        <v>1</v>
      </c>
      <c r="AF751" s="22">
        <v>4</v>
      </c>
      <c r="AG751" s="22"/>
      <c r="AH751" s="22"/>
      <c r="AI751" s="22"/>
      <c r="AJ751" s="22"/>
      <c r="AK751" s="22"/>
      <c r="AL751" s="22"/>
      <c r="AM751" s="22"/>
      <c r="AN751" s="22"/>
      <c r="AO751" s="22"/>
      <c r="AP751" s="41">
        <f t="shared" si="34"/>
        <v>90</v>
      </c>
      <c r="AQ751" s="31">
        <f t="shared" si="35"/>
        <v>5.625</v>
      </c>
    </row>
    <row r="752" spans="1:43">
      <c r="A752" s="16">
        <v>2023</v>
      </c>
      <c r="B752" s="16" t="s">
        <v>684</v>
      </c>
      <c r="C752" s="16"/>
      <c r="D752" s="17"/>
      <c r="E752" s="6" t="s">
        <v>1158</v>
      </c>
      <c r="F752" s="17" t="s">
        <v>899</v>
      </c>
      <c r="G752" s="4" t="s">
        <v>5</v>
      </c>
      <c r="H752" s="4">
        <v>2023</v>
      </c>
      <c r="I752" s="4"/>
      <c r="J752" s="4" t="str">
        <f t="shared" si="33"/>
        <v>en cours</v>
      </c>
      <c r="K752" s="4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>
        <v>0</v>
      </c>
      <c r="AE752" s="22">
        <v>1</v>
      </c>
      <c r="AF752" s="22">
        <v>4</v>
      </c>
      <c r="AG752" s="22"/>
      <c r="AH752" s="22"/>
      <c r="AI752" s="22"/>
      <c r="AJ752" s="22"/>
      <c r="AK752" s="22"/>
      <c r="AL752" s="22"/>
      <c r="AM752" s="22"/>
      <c r="AN752" s="22"/>
      <c r="AO752" s="22"/>
      <c r="AP752" s="41">
        <f t="shared" si="34"/>
        <v>90</v>
      </c>
      <c r="AQ752" s="31">
        <f t="shared" si="35"/>
        <v>3.9130434782608696</v>
      </c>
    </row>
    <row r="753" spans="1:43">
      <c r="A753" s="16">
        <v>2015</v>
      </c>
      <c r="B753" s="16">
        <v>47</v>
      </c>
      <c r="C753" s="16" t="s">
        <v>630</v>
      </c>
      <c r="D753" s="17" t="s">
        <v>48</v>
      </c>
      <c r="E753" s="6" t="s">
        <v>979</v>
      </c>
      <c r="F753" s="17" t="s">
        <v>899</v>
      </c>
      <c r="G753" s="4" t="s">
        <v>8</v>
      </c>
      <c r="H753" s="4">
        <v>2015</v>
      </c>
      <c r="I753" s="4"/>
      <c r="J753" s="4" t="str">
        <f t="shared" si="33"/>
        <v>en cours</v>
      </c>
      <c r="K753" s="4">
        <v>1</v>
      </c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>
        <v>0</v>
      </c>
      <c r="AE753" s="22">
        <v>1</v>
      </c>
      <c r="AF753" s="22">
        <v>4</v>
      </c>
      <c r="AG753" s="22"/>
      <c r="AH753" s="22"/>
      <c r="AI753" s="22"/>
      <c r="AJ753" s="22"/>
      <c r="AK753" s="22"/>
      <c r="AL753" s="22"/>
      <c r="AM753" s="22"/>
      <c r="AN753" s="22"/>
      <c r="AO753" s="22"/>
      <c r="AP753" s="41">
        <f t="shared" si="34"/>
        <v>90</v>
      </c>
      <c r="AQ753" s="31">
        <f t="shared" si="35"/>
        <v>2.903225806451613</v>
      </c>
    </row>
    <row r="754" spans="1:43" ht="25.5">
      <c r="A754" s="12">
        <v>2013</v>
      </c>
      <c r="B754" s="12">
        <v>12</v>
      </c>
      <c r="C754" s="12" t="s">
        <v>590</v>
      </c>
      <c r="D754" s="14" t="s">
        <v>36</v>
      </c>
      <c r="E754" s="29" t="s">
        <v>310</v>
      </c>
      <c r="F754" s="15" t="s">
        <v>899</v>
      </c>
      <c r="G754" s="13" t="s">
        <v>24</v>
      </c>
      <c r="H754" s="13">
        <v>2013</v>
      </c>
      <c r="I754" s="8">
        <v>2019</v>
      </c>
      <c r="J754" s="4">
        <f t="shared" si="33"/>
        <v>6</v>
      </c>
      <c r="K754" s="4" t="s">
        <v>685</v>
      </c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>
        <v>0</v>
      </c>
      <c r="AE754" s="22">
        <v>1</v>
      </c>
      <c r="AF754" s="22">
        <v>3</v>
      </c>
      <c r="AG754" s="22"/>
      <c r="AH754" s="22"/>
      <c r="AI754" s="22"/>
      <c r="AJ754" s="22"/>
      <c r="AK754" s="22"/>
      <c r="AL754" s="22"/>
      <c r="AM754" s="22"/>
      <c r="AN754" s="22"/>
      <c r="AO754" s="22"/>
      <c r="AP754" s="41">
        <f t="shared" si="34"/>
        <v>80</v>
      </c>
      <c r="AQ754" s="31">
        <f t="shared" si="35"/>
        <v>13.333333333333334</v>
      </c>
    </row>
    <row r="755" spans="1:43">
      <c r="A755" s="12">
        <v>2014</v>
      </c>
      <c r="B755" s="12">
        <v>16</v>
      </c>
      <c r="C755" s="12" t="s">
        <v>589</v>
      </c>
      <c r="D755" s="14" t="s">
        <v>50</v>
      </c>
      <c r="E755" s="29" t="s">
        <v>341</v>
      </c>
      <c r="F755" s="16" t="s">
        <v>899</v>
      </c>
      <c r="G755" s="13" t="s">
        <v>10</v>
      </c>
      <c r="H755" s="13">
        <v>2014</v>
      </c>
      <c r="I755" s="8">
        <v>2022</v>
      </c>
      <c r="J755" s="4">
        <f t="shared" si="33"/>
        <v>8</v>
      </c>
      <c r="K755" s="4" t="s">
        <v>685</v>
      </c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>
        <v>0</v>
      </c>
      <c r="AE755" s="22">
        <v>1</v>
      </c>
      <c r="AF755" s="22">
        <v>3</v>
      </c>
      <c r="AG755" s="22"/>
      <c r="AH755" s="22"/>
      <c r="AI755" s="22"/>
      <c r="AJ755" s="22"/>
      <c r="AK755" s="22"/>
      <c r="AL755" s="22"/>
      <c r="AM755" s="22"/>
      <c r="AN755" s="22"/>
      <c r="AO755" s="22"/>
      <c r="AP755" s="41">
        <f t="shared" si="34"/>
        <v>80</v>
      </c>
      <c r="AQ755" s="31">
        <f t="shared" si="35"/>
        <v>10</v>
      </c>
    </row>
    <row r="756" spans="1:43">
      <c r="A756" s="12">
        <v>2032</v>
      </c>
      <c r="B756" s="12">
        <v>20</v>
      </c>
      <c r="C756" s="12"/>
      <c r="D756" s="14" t="s">
        <v>47</v>
      </c>
      <c r="E756" s="29" t="s">
        <v>1244</v>
      </c>
      <c r="F756" s="15" t="s">
        <v>899</v>
      </c>
      <c r="G756" s="13" t="s">
        <v>3</v>
      </c>
      <c r="H756" s="13">
        <v>2032</v>
      </c>
      <c r="I756" s="9">
        <v>2040</v>
      </c>
      <c r="J756" s="4">
        <f t="shared" si="33"/>
        <v>8</v>
      </c>
      <c r="K756" s="4">
        <v>3</v>
      </c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>
        <v>0</v>
      </c>
      <c r="AE756" s="22">
        <v>1</v>
      </c>
      <c r="AF756" s="22">
        <v>3</v>
      </c>
      <c r="AG756" s="22"/>
      <c r="AH756" s="22"/>
      <c r="AI756" s="22"/>
      <c r="AJ756" s="22"/>
      <c r="AK756" s="22"/>
      <c r="AL756" s="22"/>
      <c r="AM756" s="22"/>
      <c r="AN756" s="22"/>
      <c r="AO756" s="22"/>
      <c r="AP756" s="41">
        <f t="shared" si="34"/>
        <v>80</v>
      </c>
      <c r="AQ756" s="31">
        <f t="shared" si="35"/>
        <v>10</v>
      </c>
    </row>
    <row r="757" spans="1:43">
      <c r="A757" s="16">
        <v>2038</v>
      </c>
      <c r="B757" s="16">
        <v>29</v>
      </c>
      <c r="C757" s="16"/>
      <c r="D757" s="17" t="s">
        <v>48</v>
      </c>
      <c r="E757" s="6" t="s">
        <v>1593</v>
      </c>
      <c r="F757" s="17" t="s">
        <v>899</v>
      </c>
      <c r="G757" s="4" t="s">
        <v>8</v>
      </c>
      <c r="H757" s="4">
        <v>2038</v>
      </c>
      <c r="I757" s="4"/>
      <c r="J757" s="4" t="str">
        <f t="shared" si="33"/>
        <v>en cours</v>
      </c>
      <c r="K757" s="4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>
        <v>0</v>
      </c>
      <c r="AE757" s="22">
        <v>1</v>
      </c>
      <c r="AF757" s="22">
        <v>3</v>
      </c>
      <c r="AG757" s="22"/>
      <c r="AH757" s="22"/>
      <c r="AI757" s="22"/>
      <c r="AJ757" s="22"/>
      <c r="AK757" s="22"/>
      <c r="AL757" s="22"/>
      <c r="AM757" s="22"/>
      <c r="AN757" s="22"/>
      <c r="AO757" s="22"/>
      <c r="AP757" s="41">
        <f t="shared" si="34"/>
        <v>80</v>
      </c>
      <c r="AQ757" s="31">
        <f t="shared" si="35"/>
        <v>10</v>
      </c>
    </row>
    <row r="758" spans="1:43">
      <c r="A758" s="16">
        <v>2024</v>
      </c>
      <c r="B758" s="16">
        <v>21</v>
      </c>
      <c r="C758" s="16"/>
      <c r="D758" s="32" t="s">
        <v>63</v>
      </c>
      <c r="E758" s="37" t="s">
        <v>1063</v>
      </c>
      <c r="F758" s="17"/>
      <c r="G758" s="16" t="s">
        <v>5</v>
      </c>
      <c r="H758" s="4">
        <v>2024</v>
      </c>
      <c r="I758" s="9">
        <v>2036</v>
      </c>
      <c r="J758" s="4">
        <f t="shared" si="33"/>
        <v>12</v>
      </c>
      <c r="K758" s="4">
        <v>3</v>
      </c>
      <c r="L758" s="4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>
        <v>1</v>
      </c>
      <c r="AF758" s="22">
        <v>3</v>
      </c>
      <c r="AG758" s="22"/>
      <c r="AH758" s="22"/>
      <c r="AI758" s="22"/>
      <c r="AJ758" s="22"/>
      <c r="AK758" s="22"/>
      <c r="AL758" s="22"/>
      <c r="AM758" s="22"/>
      <c r="AN758" s="22"/>
      <c r="AO758" s="22"/>
      <c r="AP758" s="41">
        <f t="shared" si="34"/>
        <v>80</v>
      </c>
      <c r="AQ758" s="31">
        <f t="shared" si="35"/>
        <v>6.666666666666667</v>
      </c>
    </row>
    <row r="759" spans="1:43">
      <c r="A759" s="12">
        <v>2033</v>
      </c>
      <c r="B759" s="12">
        <v>33</v>
      </c>
      <c r="C759" s="12"/>
      <c r="D759" s="14" t="s">
        <v>64</v>
      </c>
      <c r="E759" s="29" t="s">
        <v>1246</v>
      </c>
      <c r="F759" s="15" t="s">
        <v>899</v>
      </c>
      <c r="G759" s="13" t="s">
        <v>10</v>
      </c>
      <c r="H759" s="13">
        <v>2033</v>
      </c>
      <c r="I759" s="8"/>
      <c r="J759" s="4" t="str">
        <f t="shared" si="33"/>
        <v>en cours</v>
      </c>
      <c r="K759" s="4">
        <v>0</v>
      </c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>
        <v>0</v>
      </c>
      <c r="AE759" s="22">
        <v>1</v>
      </c>
      <c r="AF759" s="22">
        <v>3</v>
      </c>
      <c r="AG759" s="22"/>
      <c r="AH759" s="22"/>
      <c r="AI759" s="22"/>
      <c r="AJ759" s="22"/>
      <c r="AK759" s="22"/>
      <c r="AL759" s="22"/>
      <c r="AM759" s="22"/>
      <c r="AN759" s="22"/>
      <c r="AO759" s="22"/>
      <c r="AP759" s="41">
        <f t="shared" si="34"/>
        <v>80</v>
      </c>
      <c r="AQ759" s="31">
        <f t="shared" si="35"/>
        <v>6.1538461538461542</v>
      </c>
    </row>
    <row r="760" spans="1:43">
      <c r="A760" s="16">
        <v>2007</v>
      </c>
      <c r="B760" s="16">
        <v>33</v>
      </c>
      <c r="C760" s="16" t="s">
        <v>630</v>
      </c>
      <c r="D760" s="14" t="s">
        <v>36</v>
      </c>
      <c r="E760" s="6" t="s">
        <v>753</v>
      </c>
      <c r="F760" s="17" t="s">
        <v>899</v>
      </c>
      <c r="G760" s="4" t="s">
        <v>10</v>
      </c>
      <c r="H760" s="4">
        <v>2007</v>
      </c>
      <c r="I760" s="4">
        <v>2020</v>
      </c>
      <c r="J760" s="4">
        <f t="shared" si="33"/>
        <v>13</v>
      </c>
      <c r="K760" s="4" t="s">
        <v>685</v>
      </c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>
        <v>0</v>
      </c>
      <c r="AE760" s="22">
        <v>1</v>
      </c>
      <c r="AF760" s="22">
        <v>3</v>
      </c>
      <c r="AG760" s="22"/>
      <c r="AH760" s="22"/>
      <c r="AI760" s="22"/>
      <c r="AJ760" s="22"/>
      <c r="AK760" s="22"/>
      <c r="AL760" s="22"/>
      <c r="AM760" s="22"/>
      <c r="AN760" s="22"/>
      <c r="AO760" s="22"/>
      <c r="AP760" s="41">
        <f t="shared" si="34"/>
        <v>80</v>
      </c>
      <c r="AQ760" s="31">
        <f t="shared" si="35"/>
        <v>6.1538461538461542</v>
      </c>
    </row>
    <row r="761" spans="1:43">
      <c r="A761" s="16">
        <v>2024</v>
      </c>
      <c r="B761" s="16">
        <v>44</v>
      </c>
      <c r="C761" s="16"/>
      <c r="D761" s="33" t="s">
        <v>50</v>
      </c>
      <c r="E761" s="37" t="s">
        <v>1073</v>
      </c>
      <c r="F761" s="17" t="s">
        <v>899</v>
      </c>
      <c r="G761" s="16" t="s">
        <v>3</v>
      </c>
      <c r="H761" s="4">
        <v>2024</v>
      </c>
      <c r="I761" s="4">
        <v>2037</v>
      </c>
      <c r="J761" s="4">
        <f t="shared" si="33"/>
        <v>13</v>
      </c>
      <c r="K761" s="4">
        <v>2</v>
      </c>
      <c r="L761" s="4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>
        <v>1</v>
      </c>
      <c r="AF761" s="22">
        <v>3</v>
      </c>
      <c r="AG761" s="22"/>
      <c r="AH761" s="22"/>
      <c r="AI761" s="22"/>
      <c r="AJ761" s="22"/>
      <c r="AK761" s="22"/>
      <c r="AL761" s="22"/>
      <c r="AM761" s="22"/>
      <c r="AN761" s="22"/>
      <c r="AO761" s="22"/>
      <c r="AP761" s="41">
        <f t="shared" si="34"/>
        <v>80</v>
      </c>
      <c r="AQ761" s="31">
        <f t="shared" si="35"/>
        <v>6.1538461538461542</v>
      </c>
    </row>
    <row r="762" spans="1:43">
      <c r="A762" s="16">
        <v>2027</v>
      </c>
      <c r="B762" s="16">
        <v>17</v>
      </c>
      <c r="C762" s="16"/>
      <c r="D762" s="17" t="s">
        <v>355</v>
      </c>
      <c r="E762" s="6" t="s">
        <v>1251</v>
      </c>
      <c r="F762" s="17" t="s">
        <v>899</v>
      </c>
      <c r="G762" s="4" t="s">
        <v>5</v>
      </c>
      <c r="H762" s="4">
        <v>2027</v>
      </c>
      <c r="I762" s="4">
        <v>2043</v>
      </c>
      <c r="J762" s="4">
        <f t="shared" si="33"/>
        <v>16</v>
      </c>
      <c r="K762" s="4">
        <v>2</v>
      </c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>
        <v>0</v>
      </c>
      <c r="AE762" s="22">
        <v>1</v>
      </c>
      <c r="AF762" s="22">
        <v>3</v>
      </c>
      <c r="AG762" s="22"/>
      <c r="AH762" s="22"/>
      <c r="AI762" s="22"/>
      <c r="AJ762" s="22"/>
      <c r="AK762" s="22"/>
      <c r="AL762" s="22"/>
      <c r="AM762" s="22"/>
      <c r="AN762" s="22"/>
      <c r="AO762" s="22"/>
      <c r="AP762" s="41">
        <f t="shared" si="34"/>
        <v>80</v>
      </c>
      <c r="AQ762" s="31">
        <f t="shared" si="35"/>
        <v>5</v>
      </c>
    </row>
    <row r="763" spans="1:43">
      <c r="A763" s="12">
        <v>2020</v>
      </c>
      <c r="B763" s="12">
        <v>5</v>
      </c>
      <c r="C763" s="12" t="s">
        <v>588</v>
      </c>
      <c r="D763" s="14" t="s">
        <v>37</v>
      </c>
      <c r="E763" s="29" t="s">
        <v>507</v>
      </c>
      <c r="F763" s="15" t="s">
        <v>899</v>
      </c>
      <c r="G763" s="13" t="s">
        <v>8</v>
      </c>
      <c r="H763" s="13">
        <v>2020</v>
      </c>
      <c r="I763" s="8">
        <v>2040</v>
      </c>
      <c r="J763" s="4">
        <f t="shared" si="33"/>
        <v>20</v>
      </c>
      <c r="K763" s="4">
        <v>2</v>
      </c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>
        <v>0</v>
      </c>
      <c r="AE763" s="22">
        <v>1</v>
      </c>
      <c r="AF763" s="22">
        <v>3</v>
      </c>
      <c r="AG763" s="22"/>
      <c r="AH763" s="22"/>
      <c r="AI763" s="22"/>
      <c r="AJ763" s="22"/>
      <c r="AK763" s="22"/>
      <c r="AL763" s="22"/>
      <c r="AM763" s="22"/>
      <c r="AN763" s="22"/>
      <c r="AO763" s="22"/>
      <c r="AP763" s="41">
        <f t="shared" si="34"/>
        <v>80</v>
      </c>
      <c r="AQ763" s="31">
        <f t="shared" si="35"/>
        <v>4</v>
      </c>
    </row>
    <row r="764" spans="1:43">
      <c r="A764" s="16">
        <v>2033</v>
      </c>
      <c r="B764" s="16">
        <v>50</v>
      </c>
      <c r="C764" s="16"/>
      <c r="D764" s="17" t="s">
        <v>50</v>
      </c>
      <c r="E764" s="6" t="s">
        <v>1285</v>
      </c>
      <c r="F764" s="17" t="s">
        <v>899</v>
      </c>
      <c r="G764" s="4" t="s">
        <v>8</v>
      </c>
      <c r="H764" s="4">
        <v>2033</v>
      </c>
      <c r="I764" s="8">
        <v>2037</v>
      </c>
      <c r="J764" s="4">
        <f t="shared" si="33"/>
        <v>4</v>
      </c>
      <c r="K764" s="4">
        <v>0</v>
      </c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>
        <v>1</v>
      </c>
      <c r="AF764" s="22">
        <v>2</v>
      </c>
      <c r="AG764" s="22"/>
      <c r="AH764" s="22"/>
      <c r="AI764" s="22"/>
      <c r="AJ764" s="22"/>
      <c r="AK764" s="22"/>
      <c r="AL764" s="22"/>
      <c r="AM764" s="22"/>
      <c r="AN764" s="22"/>
      <c r="AO764" s="22"/>
      <c r="AP764" s="41">
        <f t="shared" si="34"/>
        <v>70</v>
      </c>
      <c r="AQ764" s="31">
        <f t="shared" si="35"/>
        <v>17.5</v>
      </c>
    </row>
    <row r="765" spans="1:43">
      <c r="A765" s="16">
        <v>2023</v>
      </c>
      <c r="B765" s="16">
        <v>41</v>
      </c>
      <c r="C765" s="16"/>
      <c r="D765" s="17" t="s">
        <v>45</v>
      </c>
      <c r="E765" s="6" t="s">
        <v>1159</v>
      </c>
      <c r="F765" s="17"/>
      <c r="G765" s="4" t="s">
        <v>24</v>
      </c>
      <c r="H765" s="4">
        <v>2023</v>
      </c>
      <c r="I765" s="8">
        <v>2030</v>
      </c>
      <c r="J765" s="4">
        <f t="shared" si="33"/>
        <v>7</v>
      </c>
      <c r="K765" s="4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>
        <v>1</v>
      </c>
      <c r="AF765" s="22">
        <v>2</v>
      </c>
      <c r="AG765" s="22"/>
      <c r="AH765" s="22"/>
      <c r="AI765" s="22"/>
      <c r="AJ765" s="22"/>
      <c r="AK765" s="22"/>
      <c r="AL765" s="22"/>
      <c r="AM765" s="22"/>
      <c r="AN765" s="22"/>
      <c r="AO765" s="22"/>
      <c r="AP765" s="41">
        <f t="shared" si="34"/>
        <v>70</v>
      </c>
      <c r="AQ765" s="31">
        <f t="shared" si="35"/>
        <v>10</v>
      </c>
    </row>
    <row r="766" spans="1:43">
      <c r="A766" s="12">
        <v>2032</v>
      </c>
      <c r="B766" s="12">
        <v>13</v>
      </c>
      <c r="C766" s="12"/>
      <c r="D766" s="14" t="s">
        <v>39</v>
      </c>
      <c r="E766" s="29" t="s">
        <v>1225</v>
      </c>
      <c r="F766" s="15" t="s">
        <v>899</v>
      </c>
      <c r="G766" s="13" t="s">
        <v>5</v>
      </c>
      <c r="H766" s="13">
        <v>2032</v>
      </c>
      <c r="I766" s="8">
        <v>2042</v>
      </c>
      <c r="J766" s="4">
        <f t="shared" si="33"/>
        <v>10</v>
      </c>
      <c r="K766" s="4">
        <v>0</v>
      </c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>
        <v>0</v>
      </c>
      <c r="AE766" s="22">
        <v>1</v>
      </c>
      <c r="AF766" s="22">
        <v>2</v>
      </c>
      <c r="AG766" s="22"/>
      <c r="AH766" s="22"/>
      <c r="AI766" s="22"/>
      <c r="AJ766" s="22"/>
      <c r="AK766" s="22"/>
      <c r="AL766" s="22"/>
      <c r="AM766" s="22"/>
      <c r="AN766" s="22"/>
      <c r="AO766" s="22"/>
      <c r="AP766" s="41">
        <f t="shared" si="34"/>
        <v>70</v>
      </c>
      <c r="AQ766" s="31">
        <f t="shared" si="35"/>
        <v>7</v>
      </c>
    </row>
    <row r="767" spans="1:43">
      <c r="A767" s="16">
        <v>2042</v>
      </c>
      <c r="B767" s="16" t="s">
        <v>684</v>
      </c>
      <c r="C767" s="16"/>
      <c r="D767" s="17"/>
      <c r="E767" s="6" t="s">
        <v>1609</v>
      </c>
      <c r="F767" s="17" t="s">
        <v>899</v>
      </c>
      <c r="G767" s="4" t="s">
        <v>3</v>
      </c>
      <c r="H767" s="4">
        <v>2042</v>
      </c>
      <c r="I767" s="9">
        <v>2044</v>
      </c>
      <c r="J767" s="4">
        <f t="shared" si="33"/>
        <v>2</v>
      </c>
      <c r="K767" s="4">
        <v>0</v>
      </c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>
        <v>0</v>
      </c>
      <c r="AE767" s="22">
        <v>1</v>
      </c>
      <c r="AF767" s="22">
        <v>1</v>
      </c>
      <c r="AG767" s="22"/>
      <c r="AH767" s="22"/>
      <c r="AI767" s="22"/>
      <c r="AJ767" s="22"/>
      <c r="AK767" s="22"/>
      <c r="AL767" s="22"/>
      <c r="AM767" s="22"/>
      <c r="AN767" s="22"/>
      <c r="AO767" s="22"/>
      <c r="AP767" s="41">
        <f t="shared" si="34"/>
        <v>60</v>
      </c>
      <c r="AQ767" s="31">
        <f t="shared" si="35"/>
        <v>30</v>
      </c>
    </row>
    <row r="768" spans="1:43">
      <c r="A768" s="16">
        <v>2020</v>
      </c>
      <c r="B768" s="16">
        <v>30</v>
      </c>
      <c r="C768" s="16" t="s">
        <v>630</v>
      </c>
      <c r="D768" s="17" t="s">
        <v>38</v>
      </c>
      <c r="E768" s="6" t="s">
        <v>994</v>
      </c>
      <c r="F768" s="17" t="s">
        <v>899</v>
      </c>
      <c r="G768" s="4" t="s">
        <v>8</v>
      </c>
      <c r="H768" s="4">
        <v>2020</v>
      </c>
      <c r="I768" s="9">
        <v>2023</v>
      </c>
      <c r="J768" s="4">
        <f t="shared" si="33"/>
        <v>3</v>
      </c>
      <c r="K768" s="4">
        <v>0</v>
      </c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>
        <v>0</v>
      </c>
      <c r="AE768" s="22">
        <v>1</v>
      </c>
      <c r="AF768" s="22">
        <v>1</v>
      </c>
      <c r="AG768" s="22"/>
      <c r="AH768" s="22"/>
      <c r="AI768" s="22"/>
      <c r="AJ768" s="22"/>
      <c r="AK768" s="22"/>
      <c r="AL768" s="22"/>
      <c r="AM768" s="22"/>
      <c r="AN768" s="22"/>
      <c r="AO768" s="22"/>
      <c r="AP768" s="41">
        <f t="shared" si="34"/>
        <v>60</v>
      </c>
      <c r="AQ768" s="31">
        <f t="shared" si="35"/>
        <v>20</v>
      </c>
    </row>
    <row r="769" spans="1:43">
      <c r="A769" s="12">
        <v>2020</v>
      </c>
      <c r="B769" s="12">
        <v>22</v>
      </c>
      <c r="C769" s="12" t="s">
        <v>587</v>
      </c>
      <c r="D769" s="14" t="s">
        <v>63</v>
      </c>
      <c r="E769" s="29" t="s">
        <v>520</v>
      </c>
      <c r="F769" s="15" t="s">
        <v>899</v>
      </c>
      <c r="G769" s="13" t="s">
        <v>3</v>
      </c>
      <c r="H769" s="13">
        <v>2020</v>
      </c>
      <c r="I769" s="8">
        <v>2025</v>
      </c>
      <c r="J769" s="4">
        <f t="shared" si="33"/>
        <v>5</v>
      </c>
      <c r="K769" s="4">
        <v>1</v>
      </c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>
        <v>0</v>
      </c>
      <c r="AE769" s="22">
        <v>1</v>
      </c>
      <c r="AF769" s="22">
        <v>1</v>
      </c>
      <c r="AG769" s="22"/>
      <c r="AH769" s="22"/>
      <c r="AI769" s="22"/>
      <c r="AJ769" s="22"/>
      <c r="AK769" s="22"/>
      <c r="AL769" s="22"/>
      <c r="AM769" s="22"/>
      <c r="AN769" s="22"/>
      <c r="AO769" s="22"/>
      <c r="AP769" s="41">
        <f t="shared" si="34"/>
        <v>60</v>
      </c>
      <c r="AQ769" s="31">
        <f t="shared" si="35"/>
        <v>12</v>
      </c>
    </row>
    <row r="770" spans="1:43">
      <c r="A770" s="16">
        <v>2040</v>
      </c>
      <c r="B770" s="16">
        <v>9</v>
      </c>
      <c r="C770" s="16"/>
      <c r="D770" s="17" t="s">
        <v>38</v>
      </c>
      <c r="E770" s="6" t="s">
        <v>1740</v>
      </c>
      <c r="F770" s="17" t="s">
        <v>899</v>
      </c>
      <c r="G770" s="4" t="s">
        <v>3</v>
      </c>
      <c r="H770" s="4">
        <v>2040</v>
      </c>
      <c r="I770" s="4"/>
      <c r="J770" s="4" t="str">
        <f t="shared" ref="J770:J833" si="36">IF(I770="","en cours",I770-H770)</f>
        <v>en cours</v>
      </c>
      <c r="K770" s="4">
        <v>9</v>
      </c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>
        <v>1</v>
      </c>
      <c r="AF770" s="22">
        <v>1</v>
      </c>
      <c r="AG770" s="22"/>
      <c r="AH770" s="22"/>
      <c r="AI770" s="22"/>
      <c r="AJ770" s="22"/>
      <c r="AK770" s="22"/>
      <c r="AL770" s="22"/>
      <c r="AM770" s="22"/>
      <c r="AN770" s="22"/>
      <c r="AO770" s="22"/>
      <c r="AP770" s="41">
        <f t="shared" ref="AP770:AP833" si="37">(L770*50)+(M770*100)+(N770*50)+(O770*100)+(Q770*500)+(R770*100)+(S770*200)+(T770*50)+(U770*50)+(X770*300)+(Y770*200)+(Z770*100)+(AA770*200)+(AB770*100)+(AC770*300)+(AD770*50)+(AE770*50)+(AF770*10)+(AG770*50)+(AH770*50)+(AI770*50)+(AJ770*50)+(AK770*50)+(AL770*50)+(AM770*50)+(AN770*50)+(AO770*50)</f>
        <v>60</v>
      </c>
      <c r="AQ770" s="31">
        <f t="shared" ref="AQ770:AQ833" si="38">IF(J770="en cours",AP770/(2046-H770),AP770/J770)</f>
        <v>10</v>
      </c>
    </row>
    <row r="771" spans="1:43">
      <c r="A771" s="12">
        <v>2015</v>
      </c>
      <c r="B771" s="12">
        <v>17</v>
      </c>
      <c r="C771" s="12" t="s">
        <v>589</v>
      </c>
      <c r="D771" s="14" t="s">
        <v>55</v>
      </c>
      <c r="E771" s="29" t="s">
        <v>372</v>
      </c>
      <c r="F771" s="15" t="s">
        <v>900</v>
      </c>
      <c r="G771" s="13" t="s">
        <v>10</v>
      </c>
      <c r="H771" s="13">
        <v>2015</v>
      </c>
      <c r="I771" s="8">
        <v>2026</v>
      </c>
      <c r="J771" s="4">
        <f t="shared" si="36"/>
        <v>11</v>
      </c>
      <c r="K771" s="4">
        <v>0</v>
      </c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>
        <v>0</v>
      </c>
      <c r="AE771" s="22">
        <v>1</v>
      </c>
      <c r="AF771" s="22">
        <v>1</v>
      </c>
      <c r="AG771" s="22"/>
      <c r="AH771" s="22"/>
      <c r="AI771" s="22"/>
      <c r="AJ771" s="22"/>
      <c r="AK771" s="22"/>
      <c r="AL771" s="22"/>
      <c r="AM771" s="22"/>
      <c r="AN771" s="22"/>
      <c r="AO771" s="22"/>
      <c r="AP771" s="41">
        <f t="shared" si="37"/>
        <v>60</v>
      </c>
      <c r="AQ771" s="31">
        <f t="shared" si="38"/>
        <v>5.4545454545454541</v>
      </c>
    </row>
    <row r="772" spans="1:43">
      <c r="A772" s="12">
        <v>2004</v>
      </c>
      <c r="B772" s="12">
        <v>28</v>
      </c>
      <c r="C772" s="12" t="s">
        <v>587</v>
      </c>
      <c r="D772" s="14" t="s">
        <v>58</v>
      </c>
      <c r="E772" s="5" t="s">
        <v>34</v>
      </c>
      <c r="F772" s="16" t="s">
        <v>899</v>
      </c>
      <c r="G772" s="13" t="s">
        <v>8</v>
      </c>
      <c r="H772" s="13">
        <v>2004</v>
      </c>
      <c r="I772" s="13">
        <v>2016</v>
      </c>
      <c r="J772" s="4">
        <f t="shared" si="36"/>
        <v>12</v>
      </c>
      <c r="K772" s="4" t="s">
        <v>685</v>
      </c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7"/>
      <c r="Z772" s="22"/>
      <c r="AA772" s="22"/>
      <c r="AB772" s="22"/>
      <c r="AC772" s="22"/>
      <c r="AD772" s="22">
        <v>0</v>
      </c>
      <c r="AE772" s="22">
        <v>1</v>
      </c>
      <c r="AF772" s="22">
        <v>1</v>
      </c>
      <c r="AG772" s="22"/>
      <c r="AH772" s="22"/>
      <c r="AI772" s="22"/>
      <c r="AJ772" s="22"/>
      <c r="AK772" s="22"/>
      <c r="AL772" s="22"/>
      <c r="AM772" s="22"/>
      <c r="AN772" s="22"/>
      <c r="AO772" s="22"/>
      <c r="AP772" s="41">
        <f t="shared" si="37"/>
        <v>60</v>
      </c>
      <c r="AQ772" s="31">
        <f t="shared" si="38"/>
        <v>5</v>
      </c>
    </row>
    <row r="773" spans="1:43">
      <c r="A773" s="16">
        <v>2008</v>
      </c>
      <c r="B773" s="16">
        <v>45</v>
      </c>
      <c r="C773" s="16" t="s">
        <v>630</v>
      </c>
      <c r="D773" s="16" t="s">
        <v>64</v>
      </c>
      <c r="E773" s="6" t="s">
        <v>755</v>
      </c>
      <c r="F773" s="15" t="s">
        <v>899</v>
      </c>
      <c r="G773" s="4" t="s">
        <v>5</v>
      </c>
      <c r="H773" s="4">
        <v>2008</v>
      </c>
      <c r="I773" s="4">
        <v>2020</v>
      </c>
      <c r="J773" s="4">
        <f t="shared" si="36"/>
        <v>12</v>
      </c>
      <c r="K773" s="4" t="s">
        <v>685</v>
      </c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>
        <v>0</v>
      </c>
      <c r="AE773" s="22">
        <v>1</v>
      </c>
      <c r="AF773" s="22">
        <v>1</v>
      </c>
      <c r="AG773" s="22"/>
      <c r="AH773" s="22"/>
      <c r="AI773" s="22"/>
      <c r="AJ773" s="22"/>
      <c r="AK773" s="22"/>
      <c r="AL773" s="22"/>
      <c r="AM773" s="22"/>
      <c r="AN773" s="22"/>
      <c r="AO773" s="22"/>
      <c r="AP773" s="41">
        <f t="shared" si="37"/>
        <v>60</v>
      </c>
      <c r="AQ773" s="31">
        <f t="shared" si="38"/>
        <v>5</v>
      </c>
    </row>
    <row r="774" spans="1:43">
      <c r="A774" s="12">
        <v>2033</v>
      </c>
      <c r="B774" s="12">
        <v>14</v>
      </c>
      <c r="C774" s="12"/>
      <c r="D774" s="14" t="s">
        <v>58</v>
      </c>
      <c r="E774" s="36" t="s">
        <v>1457</v>
      </c>
      <c r="F774" s="14" t="s">
        <v>899</v>
      </c>
      <c r="G774" s="13" t="s">
        <v>24</v>
      </c>
      <c r="H774" s="13">
        <v>2033</v>
      </c>
      <c r="I774" s="8"/>
      <c r="J774" s="4" t="str">
        <f t="shared" si="36"/>
        <v>en cours</v>
      </c>
      <c r="K774" s="4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>
        <v>1</v>
      </c>
      <c r="AF774" s="22">
        <v>1</v>
      </c>
      <c r="AG774" s="22"/>
      <c r="AH774" s="22"/>
      <c r="AI774" s="22"/>
      <c r="AJ774" s="22"/>
      <c r="AK774" s="22"/>
      <c r="AL774" s="22"/>
      <c r="AM774" s="22"/>
      <c r="AN774" s="22"/>
      <c r="AO774" s="22"/>
      <c r="AP774" s="41">
        <f t="shared" si="37"/>
        <v>60</v>
      </c>
      <c r="AQ774" s="31">
        <f t="shared" si="38"/>
        <v>4.615384615384615</v>
      </c>
    </row>
    <row r="775" spans="1:43">
      <c r="A775" s="12">
        <v>2031</v>
      </c>
      <c r="B775" s="16">
        <v>17</v>
      </c>
      <c r="C775" s="16"/>
      <c r="D775" s="17" t="s">
        <v>51</v>
      </c>
      <c r="E775" s="6" t="s">
        <v>1283</v>
      </c>
      <c r="F775" s="17" t="s">
        <v>899</v>
      </c>
      <c r="G775" s="4" t="s">
        <v>8</v>
      </c>
      <c r="H775" s="13">
        <v>2031</v>
      </c>
      <c r="I775" s="4">
        <v>2045</v>
      </c>
      <c r="J775" s="4">
        <f t="shared" si="36"/>
        <v>14</v>
      </c>
      <c r="K775" s="4">
        <v>0</v>
      </c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>
        <v>0</v>
      </c>
      <c r="AE775" s="22">
        <v>1</v>
      </c>
      <c r="AF775" s="22">
        <v>1</v>
      </c>
      <c r="AG775" s="22"/>
      <c r="AH775" s="22"/>
      <c r="AI775" s="22"/>
      <c r="AJ775" s="22"/>
      <c r="AK775" s="22"/>
      <c r="AL775" s="22"/>
      <c r="AM775" s="22"/>
      <c r="AN775" s="22"/>
      <c r="AO775" s="22"/>
      <c r="AP775" s="41">
        <f t="shared" si="37"/>
        <v>60</v>
      </c>
      <c r="AQ775" s="31">
        <f t="shared" si="38"/>
        <v>4.2857142857142856</v>
      </c>
    </row>
    <row r="776" spans="1:43">
      <c r="A776" s="16">
        <v>2045</v>
      </c>
      <c r="B776" s="16">
        <v>6</v>
      </c>
      <c r="C776" s="16"/>
      <c r="D776" s="17" t="s">
        <v>37</v>
      </c>
      <c r="E776" s="6" t="s">
        <v>1718</v>
      </c>
      <c r="F776" s="17" t="s">
        <v>908</v>
      </c>
      <c r="G776" s="4" t="s">
        <v>5</v>
      </c>
      <c r="H776" s="4">
        <v>2045</v>
      </c>
      <c r="I776" s="4"/>
      <c r="J776" s="4" t="str">
        <f t="shared" si="36"/>
        <v>en cours</v>
      </c>
      <c r="K776" s="4">
        <v>0</v>
      </c>
      <c r="L776" s="22"/>
      <c r="M776" s="22"/>
      <c r="N776" s="22"/>
      <c r="O776" s="22"/>
      <c r="P776" s="22"/>
      <c r="Q776" s="22"/>
      <c r="R776" s="22"/>
      <c r="S776" s="22"/>
      <c r="T776" s="22"/>
      <c r="U776" s="22">
        <v>1</v>
      </c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41">
        <f t="shared" si="37"/>
        <v>50</v>
      </c>
      <c r="AQ776" s="31">
        <f t="shared" si="38"/>
        <v>50</v>
      </c>
    </row>
    <row r="777" spans="1:43">
      <c r="A777" s="16">
        <v>2045</v>
      </c>
      <c r="B777" s="16">
        <v>7</v>
      </c>
      <c r="C777" s="16"/>
      <c r="D777" s="17" t="s">
        <v>50</v>
      </c>
      <c r="E777" s="6" t="s">
        <v>1713</v>
      </c>
      <c r="F777" s="17" t="s">
        <v>899</v>
      </c>
      <c r="G777" s="4" t="s">
        <v>3</v>
      </c>
      <c r="H777" s="4">
        <v>2045</v>
      </c>
      <c r="I777" s="4"/>
      <c r="J777" s="4" t="str">
        <f t="shared" si="36"/>
        <v>en cours</v>
      </c>
      <c r="K777" s="4">
        <v>8</v>
      </c>
      <c r="L777" s="22"/>
      <c r="M777" s="22"/>
      <c r="N777" s="22">
        <v>1</v>
      </c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41">
        <f t="shared" si="37"/>
        <v>50</v>
      </c>
      <c r="AQ777" s="31">
        <f t="shared" si="38"/>
        <v>50</v>
      </c>
    </row>
    <row r="778" spans="1:43">
      <c r="A778" s="16">
        <v>2045</v>
      </c>
      <c r="B778" s="16">
        <v>51</v>
      </c>
      <c r="C778" s="16"/>
      <c r="D778" s="17" t="s">
        <v>57</v>
      </c>
      <c r="E778" s="6" t="s">
        <v>1739</v>
      </c>
      <c r="F778" s="17" t="s">
        <v>899</v>
      </c>
      <c r="G778" s="4" t="s">
        <v>10</v>
      </c>
      <c r="H778" s="4">
        <v>2045</v>
      </c>
      <c r="I778" s="4"/>
      <c r="J778" s="4" t="str">
        <f t="shared" si="36"/>
        <v>en cours</v>
      </c>
      <c r="K778" s="4">
        <v>0</v>
      </c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>
        <v>1</v>
      </c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41">
        <f t="shared" si="37"/>
        <v>50</v>
      </c>
      <c r="AQ778" s="31">
        <f t="shared" si="38"/>
        <v>50</v>
      </c>
    </row>
    <row r="779" spans="1:43">
      <c r="A779" s="16">
        <v>2045</v>
      </c>
      <c r="B779" s="16">
        <v>1</v>
      </c>
      <c r="C779" s="16"/>
      <c r="D779" s="17" t="s">
        <v>64</v>
      </c>
      <c r="E779" s="6" t="s">
        <v>1742</v>
      </c>
      <c r="F779" s="17" t="s">
        <v>899</v>
      </c>
      <c r="G779" s="4" t="s">
        <v>24</v>
      </c>
      <c r="H779" s="4">
        <v>2045</v>
      </c>
      <c r="I779" s="4"/>
      <c r="J779" s="4" t="str">
        <f t="shared" si="36"/>
        <v>en cours</v>
      </c>
      <c r="K779" s="4">
        <v>1</v>
      </c>
      <c r="L779" s="22"/>
      <c r="M779" s="22"/>
      <c r="N779" s="22">
        <v>1</v>
      </c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41">
        <f t="shared" si="37"/>
        <v>50</v>
      </c>
      <c r="AQ779" s="31">
        <f t="shared" si="38"/>
        <v>50</v>
      </c>
    </row>
    <row r="780" spans="1:43">
      <c r="A780" s="16">
        <v>2044</v>
      </c>
      <c r="B780" s="16">
        <v>1</v>
      </c>
      <c r="C780" s="16"/>
      <c r="D780" s="17" t="s">
        <v>51</v>
      </c>
      <c r="E780" s="6" t="s">
        <v>1724</v>
      </c>
      <c r="F780" s="17" t="s">
        <v>899</v>
      </c>
      <c r="G780" s="4" t="s">
        <v>24</v>
      </c>
      <c r="H780" s="4">
        <v>2044</v>
      </c>
      <c r="I780" s="4"/>
      <c r="J780" s="4" t="str">
        <f t="shared" si="36"/>
        <v>en cours</v>
      </c>
      <c r="K780" s="4">
        <v>15</v>
      </c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>
        <v>1</v>
      </c>
      <c r="AN780" s="22"/>
      <c r="AO780" s="22"/>
      <c r="AP780" s="41">
        <f t="shared" si="37"/>
        <v>50</v>
      </c>
      <c r="AQ780" s="31">
        <f t="shared" si="38"/>
        <v>25</v>
      </c>
    </row>
    <row r="781" spans="1:43">
      <c r="A781" s="16">
        <v>2044</v>
      </c>
      <c r="B781" s="16">
        <v>26</v>
      </c>
      <c r="C781" s="16"/>
      <c r="D781" s="17" t="s">
        <v>56</v>
      </c>
      <c r="E781" s="6" t="s">
        <v>1723</v>
      </c>
      <c r="F781" s="17" t="s">
        <v>899</v>
      </c>
      <c r="G781" s="4" t="s">
        <v>8</v>
      </c>
      <c r="H781" s="4">
        <v>2044</v>
      </c>
      <c r="I781" s="4"/>
      <c r="J781" s="4" t="str">
        <f t="shared" si="36"/>
        <v>en cours</v>
      </c>
      <c r="K781" s="4">
        <v>0</v>
      </c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>
        <v>1</v>
      </c>
      <c r="AN781" s="22"/>
      <c r="AO781" s="22"/>
      <c r="AP781" s="41">
        <f t="shared" si="37"/>
        <v>50</v>
      </c>
      <c r="AQ781" s="31">
        <f t="shared" si="38"/>
        <v>25</v>
      </c>
    </row>
    <row r="782" spans="1:43">
      <c r="A782" s="16">
        <v>2035</v>
      </c>
      <c r="B782" s="16">
        <v>52</v>
      </c>
      <c r="C782" s="16"/>
      <c r="D782" s="17" t="s">
        <v>50</v>
      </c>
      <c r="E782" s="6" t="s">
        <v>1286</v>
      </c>
      <c r="F782" s="17" t="s">
        <v>899</v>
      </c>
      <c r="G782" s="4" t="s">
        <v>8</v>
      </c>
      <c r="H782" s="4">
        <v>2035</v>
      </c>
      <c r="I782" s="8">
        <v>2037</v>
      </c>
      <c r="J782" s="4">
        <f t="shared" si="36"/>
        <v>2</v>
      </c>
      <c r="K782" s="4">
        <v>0</v>
      </c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>
        <v>1</v>
      </c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41">
        <f t="shared" si="37"/>
        <v>50</v>
      </c>
      <c r="AQ782" s="31">
        <f t="shared" si="38"/>
        <v>25</v>
      </c>
    </row>
    <row r="783" spans="1:43">
      <c r="A783" s="16">
        <v>2042</v>
      </c>
      <c r="B783" s="16" t="s">
        <v>684</v>
      </c>
      <c r="C783" s="16"/>
      <c r="D783" s="17"/>
      <c r="E783" s="6" t="s">
        <v>1612</v>
      </c>
      <c r="F783" s="17" t="s">
        <v>899</v>
      </c>
      <c r="G783" s="4" t="s">
        <v>8</v>
      </c>
      <c r="H783" s="4">
        <v>2042</v>
      </c>
      <c r="I783" s="9">
        <v>2044</v>
      </c>
      <c r="J783" s="4">
        <f t="shared" si="36"/>
        <v>2</v>
      </c>
      <c r="K783" s="4">
        <v>0</v>
      </c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>
        <v>0</v>
      </c>
      <c r="AE783" s="22">
        <v>1</v>
      </c>
      <c r="AF783" s="22">
        <v>0</v>
      </c>
      <c r="AG783" s="22"/>
      <c r="AH783" s="22"/>
      <c r="AI783" s="22"/>
      <c r="AJ783" s="22"/>
      <c r="AK783" s="22"/>
      <c r="AL783" s="22"/>
      <c r="AM783" s="22"/>
      <c r="AN783" s="22"/>
      <c r="AO783" s="22"/>
      <c r="AP783" s="41">
        <f t="shared" si="37"/>
        <v>50</v>
      </c>
      <c r="AQ783" s="31">
        <f t="shared" si="38"/>
        <v>25</v>
      </c>
    </row>
    <row r="784" spans="1:43">
      <c r="A784" s="16">
        <v>2043</v>
      </c>
      <c r="B784" s="16" t="s">
        <v>684</v>
      </c>
      <c r="C784" s="16"/>
      <c r="D784" s="17" t="s">
        <v>685</v>
      </c>
      <c r="E784" s="6" t="s">
        <v>1705</v>
      </c>
      <c r="F784" s="17" t="s">
        <v>899</v>
      </c>
      <c r="G784" s="4" t="s">
        <v>5</v>
      </c>
      <c r="H784" s="4">
        <v>2043</v>
      </c>
      <c r="I784" s="9">
        <v>2045</v>
      </c>
      <c r="J784" s="4">
        <f t="shared" si="36"/>
        <v>2</v>
      </c>
      <c r="K784" s="4">
        <v>0</v>
      </c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>
        <v>0</v>
      </c>
      <c r="AE784" s="22">
        <v>1</v>
      </c>
      <c r="AF784" s="22">
        <v>0</v>
      </c>
      <c r="AG784" s="22"/>
      <c r="AH784" s="22"/>
      <c r="AI784" s="22"/>
      <c r="AJ784" s="22"/>
      <c r="AK784" s="22"/>
      <c r="AL784" s="22"/>
      <c r="AM784" s="22"/>
      <c r="AN784" s="22"/>
      <c r="AO784" s="22"/>
      <c r="AP784" s="41">
        <f t="shared" si="37"/>
        <v>50</v>
      </c>
      <c r="AQ784" s="31">
        <f t="shared" si="38"/>
        <v>25</v>
      </c>
    </row>
    <row r="785" spans="1:43">
      <c r="A785" s="12">
        <v>2009</v>
      </c>
      <c r="B785" s="12">
        <v>29</v>
      </c>
      <c r="C785" s="12" t="s">
        <v>587</v>
      </c>
      <c r="D785" s="14" t="s">
        <v>49</v>
      </c>
      <c r="E785" s="36" t="s">
        <v>211</v>
      </c>
      <c r="F785" s="15" t="s">
        <v>899</v>
      </c>
      <c r="G785" s="13" t="s">
        <v>24</v>
      </c>
      <c r="H785" s="13">
        <v>2009</v>
      </c>
      <c r="I785" s="8">
        <v>2012</v>
      </c>
      <c r="J785" s="4">
        <f t="shared" si="36"/>
        <v>3</v>
      </c>
      <c r="K785" s="4" t="s">
        <v>685</v>
      </c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>
        <v>0</v>
      </c>
      <c r="AE785" s="22">
        <v>1</v>
      </c>
      <c r="AF785" s="22">
        <v>0</v>
      </c>
      <c r="AG785" s="22"/>
      <c r="AH785" s="22"/>
      <c r="AI785" s="22"/>
      <c r="AJ785" s="22"/>
      <c r="AK785" s="22"/>
      <c r="AL785" s="22"/>
      <c r="AM785" s="22"/>
      <c r="AN785" s="22"/>
      <c r="AO785" s="22"/>
      <c r="AP785" s="41">
        <f t="shared" si="37"/>
        <v>50</v>
      </c>
      <c r="AQ785" s="31">
        <f t="shared" si="38"/>
        <v>16.666666666666668</v>
      </c>
    </row>
    <row r="786" spans="1:43">
      <c r="A786" s="16">
        <v>2043</v>
      </c>
      <c r="B786" s="16">
        <v>11</v>
      </c>
      <c r="C786" s="16"/>
      <c r="D786" s="17" t="s">
        <v>52</v>
      </c>
      <c r="E786" s="6" t="s">
        <v>1725</v>
      </c>
      <c r="F786" s="17" t="s">
        <v>913</v>
      </c>
      <c r="G786" s="4" t="s">
        <v>5</v>
      </c>
      <c r="H786" s="4">
        <v>2043</v>
      </c>
      <c r="I786" s="4"/>
      <c r="J786" s="4" t="str">
        <f t="shared" si="36"/>
        <v>en cours</v>
      </c>
      <c r="K786" s="4">
        <v>6</v>
      </c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>
        <v>1</v>
      </c>
      <c r="AL786" s="22"/>
      <c r="AM786" s="22"/>
      <c r="AN786" s="22"/>
      <c r="AO786" s="22"/>
      <c r="AP786" s="41">
        <f t="shared" si="37"/>
        <v>50</v>
      </c>
      <c r="AQ786" s="31">
        <f t="shared" si="38"/>
        <v>16.666666666666668</v>
      </c>
    </row>
    <row r="787" spans="1:43">
      <c r="A787" s="16">
        <v>1992</v>
      </c>
      <c r="B787" s="16">
        <v>3</v>
      </c>
      <c r="C787" s="16" t="s">
        <v>588</v>
      </c>
      <c r="D787" s="17"/>
      <c r="E787" s="6" t="s">
        <v>850</v>
      </c>
      <c r="F787" s="16" t="s">
        <v>899</v>
      </c>
      <c r="G787" s="4" t="s">
        <v>3</v>
      </c>
      <c r="H787" s="4">
        <v>2003</v>
      </c>
      <c r="I787" s="4">
        <v>2006</v>
      </c>
      <c r="J787" s="4">
        <f t="shared" si="36"/>
        <v>3</v>
      </c>
      <c r="K787" s="4" t="s">
        <v>685</v>
      </c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>
        <v>0</v>
      </c>
      <c r="AE787" s="22">
        <v>1</v>
      </c>
      <c r="AF787" s="22">
        <v>0</v>
      </c>
      <c r="AG787" s="22"/>
      <c r="AH787" s="22"/>
      <c r="AI787" s="22"/>
      <c r="AJ787" s="22"/>
      <c r="AK787" s="22"/>
      <c r="AL787" s="22"/>
      <c r="AM787" s="22"/>
      <c r="AN787" s="22"/>
      <c r="AO787" s="22"/>
      <c r="AP787" s="41">
        <f t="shared" si="37"/>
        <v>50</v>
      </c>
      <c r="AQ787" s="31">
        <f t="shared" si="38"/>
        <v>16.666666666666668</v>
      </c>
    </row>
    <row r="788" spans="1:43">
      <c r="A788" s="16">
        <v>2028</v>
      </c>
      <c r="B788" s="16">
        <v>28</v>
      </c>
      <c r="C788" s="16"/>
      <c r="D788" s="17" t="s">
        <v>40</v>
      </c>
      <c r="E788" s="6" t="s">
        <v>1171</v>
      </c>
      <c r="F788" s="17" t="s">
        <v>899</v>
      </c>
      <c r="G788" s="4" t="s">
        <v>3</v>
      </c>
      <c r="H788" s="4">
        <v>2028</v>
      </c>
      <c r="I788" s="8">
        <v>2031</v>
      </c>
      <c r="J788" s="4">
        <f t="shared" si="36"/>
        <v>3</v>
      </c>
      <c r="K788" s="4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>
        <v>0</v>
      </c>
      <c r="AE788" s="22">
        <v>1</v>
      </c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41">
        <f t="shared" si="37"/>
        <v>50</v>
      </c>
      <c r="AQ788" s="31">
        <f t="shared" si="38"/>
        <v>16.666666666666668</v>
      </c>
    </row>
    <row r="789" spans="1:43">
      <c r="A789" s="16">
        <v>2043</v>
      </c>
      <c r="B789" s="16" t="s">
        <v>684</v>
      </c>
      <c r="C789" s="16"/>
      <c r="D789" s="17" t="s">
        <v>685</v>
      </c>
      <c r="E789" s="6" t="s">
        <v>1706</v>
      </c>
      <c r="F789" s="17" t="s">
        <v>899</v>
      </c>
      <c r="G789" s="4" t="s">
        <v>8</v>
      </c>
      <c r="H789" s="4">
        <v>2043</v>
      </c>
      <c r="I789" s="4"/>
      <c r="J789" s="4" t="str">
        <f t="shared" si="36"/>
        <v>en cours</v>
      </c>
      <c r="K789" s="4">
        <v>0</v>
      </c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>
        <v>0</v>
      </c>
      <c r="AE789" s="22">
        <v>1</v>
      </c>
      <c r="AF789" s="22">
        <v>0</v>
      </c>
      <c r="AG789" s="22"/>
      <c r="AH789" s="22"/>
      <c r="AI789" s="22"/>
      <c r="AJ789" s="22"/>
      <c r="AK789" s="22"/>
      <c r="AL789" s="22"/>
      <c r="AM789" s="22"/>
      <c r="AN789" s="22"/>
      <c r="AO789" s="22"/>
      <c r="AP789" s="41">
        <f t="shared" si="37"/>
        <v>50</v>
      </c>
      <c r="AQ789" s="31">
        <f t="shared" si="38"/>
        <v>16.666666666666668</v>
      </c>
    </row>
    <row r="790" spans="1:43">
      <c r="A790" s="16">
        <v>2030</v>
      </c>
      <c r="B790" s="16" t="s">
        <v>684</v>
      </c>
      <c r="C790" s="16"/>
      <c r="D790" s="17"/>
      <c r="E790" s="6" t="s">
        <v>1202</v>
      </c>
      <c r="F790" s="17" t="s">
        <v>899</v>
      </c>
      <c r="G790" s="4" t="s">
        <v>10</v>
      </c>
      <c r="H790" s="4">
        <v>2030</v>
      </c>
      <c r="I790" s="8">
        <v>2033</v>
      </c>
      <c r="J790" s="4">
        <f t="shared" si="36"/>
        <v>3</v>
      </c>
      <c r="K790" s="4" t="s">
        <v>685</v>
      </c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>
        <v>0</v>
      </c>
      <c r="AE790" s="22">
        <v>1</v>
      </c>
      <c r="AF790" s="22">
        <v>0</v>
      </c>
      <c r="AG790" s="22"/>
      <c r="AH790" s="22"/>
      <c r="AI790" s="22"/>
      <c r="AJ790" s="22"/>
      <c r="AK790" s="22"/>
      <c r="AL790" s="22"/>
      <c r="AM790" s="22"/>
      <c r="AN790" s="22"/>
      <c r="AO790" s="22"/>
      <c r="AP790" s="41">
        <f t="shared" si="37"/>
        <v>50</v>
      </c>
      <c r="AQ790" s="31">
        <f t="shared" si="38"/>
        <v>16.666666666666668</v>
      </c>
    </row>
    <row r="791" spans="1:43">
      <c r="A791" s="16">
        <v>2043</v>
      </c>
      <c r="B791" s="16">
        <v>8</v>
      </c>
      <c r="C791" s="16"/>
      <c r="D791" s="17" t="s">
        <v>44</v>
      </c>
      <c r="E791" s="6" t="s">
        <v>1692</v>
      </c>
      <c r="F791" s="17" t="s">
        <v>899</v>
      </c>
      <c r="G791" s="4" t="s">
        <v>3</v>
      </c>
      <c r="H791" s="4">
        <v>2043</v>
      </c>
      <c r="I791" s="4"/>
      <c r="J791" s="4" t="str">
        <f t="shared" si="36"/>
        <v>en cours</v>
      </c>
      <c r="K791" s="4">
        <v>0</v>
      </c>
      <c r="L791" s="22"/>
      <c r="M791" s="22"/>
      <c r="N791" s="22">
        <v>1</v>
      </c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41">
        <f t="shared" si="37"/>
        <v>50</v>
      </c>
      <c r="AQ791" s="31">
        <f t="shared" si="38"/>
        <v>16.666666666666668</v>
      </c>
    </row>
    <row r="792" spans="1:43">
      <c r="A792" s="16">
        <v>2030</v>
      </c>
      <c r="B792" s="16">
        <v>35</v>
      </c>
      <c r="C792" s="16"/>
      <c r="D792" s="17" t="s">
        <v>52</v>
      </c>
      <c r="E792" s="6" t="s">
        <v>1414</v>
      </c>
      <c r="F792" s="17" t="s">
        <v>899</v>
      </c>
      <c r="G792" s="4" t="s">
        <v>8</v>
      </c>
      <c r="H792" s="4">
        <v>2030</v>
      </c>
      <c r="I792" s="8">
        <v>2033</v>
      </c>
      <c r="J792" s="4">
        <f t="shared" si="36"/>
        <v>3</v>
      </c>
      <c r="K792" s="4" t="s">
        <v>685</v>
      </c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>
        <v>0</v>
      </c>
      <c r="AE792" s="22">
        <v>1</v>
      </c>
      <c r="AF792" s="22">
        <v>0</v>
      </c>
      <c r="AG792" s="22"/>
      <c r="AH792" s="22"/>
      <c r="AI792" s="22"/>
      <c r="AJ792" s="22"/>
      <c r="AK792" s="22"/>
      <c r="AL792" s="22"/>
      <c r="AM792" s="22"/>
      <c r="AN792" s="22"/>
      <c r="AO792" s="22"/>
      <c r="AP792" s="41">
        <f t="shared" si="37"/>
        <v>50</v>
      </c>
      <c r="AQ792" s="31">
        <f t="shared" si="38"/>
        <v>16.666666666666668</v>
      </c>
    </row>
    <row r="793" spans="1:43">
      <c r="A793" s="16">
        <v>1992</v>
      </c>
      <c r="B793" s="16">
        <v>11</v>
      </c>
      <c r="C793" s="16" t="s">
        <v>590</v>
      </c>
      <c r="D793" s="17"/>
      <c r="E793" s="5" t="s">
        <v>854</v>
      </c>
      <c r="F793" s="15" t="s">
        <v>899</v>
      </c>
      <c r="G793" s="4" t="s">
        <v>3</v>
      </c>
      <c r="H793" s="4">
        <v>2003</v>
      </c>
      <c r="I793" s="4">
        <v>2006</v>
      </c>
      <c r="J793" s="4">
        <f t="shared" si="36"/>
        <v>3</v>
      </c>
      <c r="K793" s="4" t="s">
        <v>685</v>
      </c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>
        <v>0</v>
      </c>
      <c r="AE793" s="22">
        <v>1</v>
      </c>
      <c r="AF793" s="22">
        <v>0</v>
      </c>
      <c r="AG793" s="22"/>
      <c r="AH793" s="22"/>
      <c r="AI793" s="22"/>
      <c r="AJ793" s="22"/>
      <c r="AK793" s="22"/>
      <c r="AL793" s="22"/>
      <c r="AM793" s="22"/>
      <c r="AN793" s="22"/>
      <c r="AO793" s="22"/>
      <c r="AP793" s="41">
        <f t="shared" si="37"/>
        <v>50</v>
      </c>
      <c r="AQ793" s="31">
        <f t="shared" si="38"/>
        <v>16.666666666666668</v>
      </c>
    </row>
    <row r="794" spans="1:43">
      <c r="A794" s="16">
        <v>2042</v>
      </c>
      <c r="B794" s="16">
        <v>9</v>
      </c>
      <c r="C794" s="16"/>
      <c r="D794" s="17" t="s">
        <v>58</v>
      </c>
      <c r="E794" s="6" t="s">
        <v>1697</v>
      </c>
      <c r="F794" s="17" t="s">
        <v>899</v>
      </c>
      <c r="G794" s="4" t="s">
        <v>5</v>
      </c>
      <c r="H794" s="4">
        <v>2042</v>
      </c>
      <c r="I794" s="4"/>
      <c r="J794" s="4" t="str">
        <f t="shared" si="36"/>
        <v>en cours</v>
      </c>
      <c r="K794" s="4">
        <v>5</v>
      </c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>
        <v>1</v>
      </c>
      <c r="AP794" s="41">
        <f t="shared" si="37"/>
        <v>50</v>
      </c>
      <c r="AQ794" s="31">
        <f t="shared" si="38"/>
        <v>12.5</v>
      </c>
    </row>
    <row r="795" spans="1:43">
      <c r="A795" s="12">
        <v>2005</v>
      </c>
      <c r="B795" s="12">
        <v>11</v>
      </c>
      <c r="C795" s="12" t="s">
        <v>590</v>
      </c>
      <c r="D795" s="14" t="s">
        <v>63</v>
      </c>
      <c r="E795" s="36" t="s">
        <v>77</v>
      </c>
      <c r="F795" s="15" t="s">
        <v>899</v>
      </c>
      <c r="G795" s="13" t="s">
        <v>24</v>
      </c>
      <c r="H795" s="13">
        <v>2005</v>
      </c>
      <c r="I795" s="8">
        <v>2009</v>
      </c>
      <c r="J795" s="4">
        <f t="shared" si="36"/>
        <v>4</v>
      </c>
      <c r="K795" s="4" t="s">
        <v>685</v>
      </c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>
        <v>0</v>
      </c>
      <c r="AE795" s="22">
        <v>1</v>
      </c>
      <c r="AF795" s="22">
        <v>0</v>
      </c>
      <c r="AG795" s="22"/>
      <c r="AH795" s="22"/>
      <c r="AI795" s="22"/>
      <c r="AJ795" s="22"/>
      <c r="AK795" s="22"/>
      <c r="AL795" s="22"/>
      <c r="AM795" s="22"/>
      <c r="AN795" s="22"/>
      <c r="AO795" s="22"/>
      <c r="AP795" s="41">
        <f t="shared" si="37"/>
        <v>50</v>
      </c>
      <c r="AQ795" s="31">
        <f t="shared" si="38"/>
        <v>12.5</v>
      </c>
    </row>
    <row r="796" spans="1:43">
      <c r="A796" s="16">
        <v>2018</v>
      </c>
      <c r="B796" s="16" t="s">
        <v>684</v>
      </c>
      <c r="C796" s="16" t="s">
        <v>700</v>
      </c>
      <c r="D796" s="17" t="s">
        <v>685</v>
      </c>
      <c r="E796" s="29" t="s">
        <v>891</v>
      </c>
      <c r="F796" s="17" t="s">
        <v>899</v>
      </c>
      <c r="G796" s="4" t="s">
        <v>8</v>
      </c>
      <c r="H796" s="4">
        <v>2018</v>
      </c>
      <c r="I796" s="4">
        <v>2022</v>
      </c>
      <c r="J796" s="4">
        <f t="shared" si="36"/>
        <v>4</v>
      </c>
      <c r="K796" s="4" t="s">
        <v>685</v>
      </c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>
        <v>1</v>
      </c>
      <c r="AN796" s="22"/>
      <c r="AO796" s="22"/>
      <c r="AP796" s="41">
        <f t="shared" si="37"/>
        <v>50</v>
      </c>
      <c r="AQ796" s="31">
        <f t="shared" si="38"/>
        <v>12.5</v>
      </c>
    </row>
    <row r="797" spans="1:43">
      <c r="A797" s="16">
        <v>2042</v>
      </c>
      <c r="B797" s="16">
        <v>6</v>
      </c>
      <c r="C797" s="16"/>
      <c r="D797" s="17" t="s">
        <v>54</v>
      </c>
      <c r="E797" s="6" t="s">
        <v>1610</v>
      </c>
      <c r="F797" s="17" t="s">
        <v>899</v>
      </c>
      <c r="G797" s="4" t="s">
        <v>10</v>
      </c>
      <c r="H797" s="4">
        <v>2042</v>
      </c>
      <c r="I797" s="4"/>
      <c r="J797" s="4" t="str">
        <f t="shared" si="36"/>
        <v>en cours</v>
      </c>
      <c r="K797" s="4"/>
      <c r="L797" s="22"/>
      <c r="M797" s="22"/>
      <c r="N797" s="22">
        <v>1</v>
      </c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41">
        <f t="shared" si="37"/>
        <v>50</v>
      </c>
      <c r="AQ797" s="31">
        <f t="shared" si="38"/>
        <v>12.5</v>
      </c>
    </row>
    <row r="798" spans="1:43">
      <c r="A798" s="16">
        <v>2042</v>
      </c>
      <c r="B798" s="16">
        <v>27</v>
      </c>
      <c r="C798" s="16"/>
      <c r="D798" s="17" t="s">
        <v>57</v>
      </c>
      <c r="E798" s="6" t="s">
        <v>1736</v>
      </c>
      <c r="F798" s="17" t="s">
        <v>899</v>
      </c>
      <c r="G798" s="4" t="s">
        <v>5</v>
      </c>
      <c r="H798" s="4">
        <v>2042</v>
      </c>
      <c r="I798" s="4"/>
      <c r="J798" s="4" t="str">
        <f t="shared" si="36"/>
        <v>en cours</v>
      </c>
      <c r="K798" s="4">
        <v>0</v>
      </c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>
        <v>1</v>
      </c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41">
        <f t="shared" si="37"/>
        <v>50</v>
      </c>
      <c r="AQ798" s="31">
        <f t="shared" si="38"/>
        <v>12.5</v>
      </c>
    </row>
    <row r="799" spans="1:43">
      <c r="A799" s="16">
        <v>2042</v>
      </c>
      <c r="B799" s="16">
        <v>3</v>
      </c>
      <c r="C799" s="16"/>
      <c r="D799" s="17" t="s">
        <v>36</v>
      </c>
      <c r="E799" s="6" t="s">
        <v>1617</v>
      </c>
      <c r="F799" s="17" t="s">
        <v>899</v>
      </c>
      <c r="G799" s="4" t="s">
        <v>24</v>
      </c>
      <c r="H799" s="4">
        <v>2042</v>
      </c>
      <c r="I799" s="4"/>
      <c r="J799" s="4" t="str">
        <f t="shared" si="36"/>
        <v>en cours</v>
      </c>
      <c r="K799" s="4">
        <v>4</v>
      </c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>
        <v>1</v>
      </c>
      <c r="AM799" s="22"/>
      <c r="AN799" s="22"/>
      <c r="AO799" s="22"/>
      <c r="AP799" s="41">
        <f t="shared" si="37"/>
        <v>50</v>
      </c>
      <c r="AQ799" s="31">
        <f t="shared" si="38"/>
        <v>12.5</v>
      </c>
    </row>
    <row r="800" spans="1:43">
      <c r="A800" s="16">
        <v>2042</v>
      </c>
      <c r="B800" s="16">
        <v>25</v>
      </c>
      <c r="C800" s="16"/>
      <c r="D800" s="17" t="s">
        <v>57</v>
      </c>
      <c r="E800" s="6" t="s">
        <v>1738</v>
      </c>
      <c r="F800" s="17" t="s">
        <v>899</v>
      </c>
      <c r="G800" s="4" t="s">
        <v>8</v>
      </c>
      <c r="H800" s="4">
        <v>2042</v>
      </c>
      <c r="I800" s="4"/>
      <c r="J800" s="4" t="str">
        <f t="shared" si="36"/>
        <v>en cours</v>
      </c>
      <c r="K800" s="4">
        <v>0</v>
      </c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>
        <v>1</v>
      </c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41">
        <f t="shared" si="37"/>
        <v>50</v>
      </c>
      <c r="AQ800" s="31">
        <f t="shared" si="38"/>
        <v>12.5</v>
      </c>
    </row>
    <row r="801" spans="1:43">
      <c r="A801" s="16">
        <v>2042</v>
      </c>
      <c r="B801" s="16">
        <v>50</v>
      </c>
      <c r="C801" s="16"/>
      <c r="D801" s="17" t="s">
        <v>52</v>
      </c>
      <c r="E801" s="6" t="s">
        <v>1708</v>
      </c>
      <c r="F801" s="17" t="s">
        <v>899</v>
      </c>
      <c r="G801" s="4" t="s">
        <v>10</v>
      </c>
      <c r="H801" s="4">
        <v>2042</v>
      </c>
      <c r="I801" s="4"/>
      <c r="J801" s="4" t="str">
        <f t="shared" si="36"/>
        <v>en cours</v>
      </c>
      <c r="K801" s="4">
        <v>0</v>
      </c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>
        <v>0</v>
      </c>
      <c r="AE801" s="22">
        <v>1</v>
      </c>
      <c r="AF801" s="22">
        <v>0</v>
      </c>
      <c r="AG801" s="22"/>
      <c r="AH801" s="22"/>
      <c r="AI801" s="22"/>
      <c r="AJ801" s="22"/>
      <c r="AK801" s="22"/>
      <c r="AL801" s="22"/>
      <c r="AM801" s="22"/>
      <c r="AN801" s="22"/>
      <c r="AO801" s="22"/>
      <c r="AP801" s="41">
        <f t="shared" si="37"/>
        <v>50</v>
      </c>
      <c r="AQ801" s="31">
        <f t="shared" si="38"/>
        <v>12.5</v>
      </c>
    </row>
    <row r="802" spans="1:43">
      <c r="A802" s="16">
        <v>1996</v>
      </c>
      <c r="B802" s="16" t="s">
        <v>684</v>
      </c>
      <c r="C802" s="16" t="s">
        <v>700</v>
      </c>
      <c r="D802" s="17"/>
      <c r="E802" s="5" t="s">
        <v>808</v>
      </c>
      <c r="F802" s="16" t="s">
        <v>899</v>
      </c>
      <c r="G802" s="4" t="s">
        <v>5</v>
      </c>
      <c r="H802" s="4">
        <v>2003</v>
      </c>
      <c r="I802" s="4">
        <v>2008</v>
      </c>
      <c r="J802" s="4">
        <f t="shared" si="36"/>
        <v>5</v>
      </c>
      <c r="K802" s="4" t="s">
        <v>685</v>
      </c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>
        <v>1</v>
      </c>
      <c r="AI802" s="22"/>
      <c r="AJ802" s="22"/>
      <c r="AK802" s="22"/>
      <c r="AL802" s="22"/>
      <c r="AM802" s="22"/>
      <c r="AN802" s="22"/>
      <c r="AO802" s="22"/>
      <c r="AP802" s="41">
        <f t="shared" si="37"/>
        <v>50</v>
      </c>
      <c r="AQ802" s="31">
        <f t="shared" si="38"/>
        <v>10</v>
      </c>
    </row>
    <row r="803" spans="1:43">
      <c r="A803" s="16">
        <v>2034</v>
      </c>
      <c r="B803" s="16">
        <v>27</v>
      </c>
      <c r="C803" s="16"/>
      <c r="D803" s="17" t="s">
        <v>56</v>
      </c>
      <c r="E803" s="6" t="s">
        <v>1374</v>
      </c>
      <c r="F803" s="17" t="s">
        <v>899</v>
      </c>
      <c r="G803" s="4" t="s">
        <v>8</v>
      </c>
      <c r="H803" s="4">
        <v>2034</v>
      </c>
      <c r="I803" s="9">
        <v>2039</v>
      </c>
      <c r="J803" s="4">
        <f t="shared" si="36"/>
        <v>5</v>
      </c>
      <c r="K803" s="4">
        <v>0</v>
      </c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>
        <v>1</v>
      </c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41">
        <f t="shared" si="37"/>
        <v>50</v>
      </c>
      <c r="AQ803" s="31">
        <f t="shared" si="38"/>
        <v>10</v>
      </c>
    </row>
    <row r="804" spans="1:43">
      <c r="A804" s="12">
        <v>2007</v>
      </c>
      <c r="B804" s="12">
        <v>25</v>
      </c>
      <c r="C804" s="12" t="s">
        <v>587</v>
      </c>
      <c r="D804" s="14" t="s">
        <v>63</v>
      </c>
      <c r="E804" s="36" t="s">
        <v>149</v>
      </c>
      <c r="F804" s="14" t="s">
        <v>907</v>
      </c>
      <c r="G804" s="13" t="s">
        <v>8</v>
      </c>
      <c r="H804" s="13">
        <v>2007</v>
      </c>
      <c r="I804" s="8">
        <v>2012</v>
      </c>
      <c r="J804" s="4">
        <f t="shared" si="36"/>
        <v>5</v>
      </c>
      <c r="K804" s="4" t="s">
        <v>685</v>
      </c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>
        <v>0</v>
      </c>
      <c r="AE804" s="22">
        <v>1</v>
      </c>
      <c r="AF804" s="22">
        <v>0</v>
      </c>
      <c r="AG804" s="22"/>
      <c r="AH804" s="22"/>
      <c r="AI804" s="22"/>
      <c r="AJ804" s="22"/>
      <c r="AK804" s="22"/>
      <c r="AL804" s="22"/>
      <c r="AM804" s="22"/>
      <c r="AN804" s="22"/>
      <c r="AO804" s="22"/>
      <c r="AP804" s="41">
        <f t="shared" si="37"/>
        <v>50</v>
      </c>
      <c r="AQ804" s="31">
        <f t="shared" si="38"/>
        <v>10</v>
      </c>
    </row>
    <row r="805" spans="1:43">
      <c r="A805" s="16">
        <v>1994</v>
      </c>
      <c r="B805" s="16">
        <v>13</v>
      </c>
      <c r="C805" s="16" t="s">
        <v>590</v>
      </c>
      <c r="D805" s="17"/>
      <c r="E805" s="5" t="s">
        <v>841</v>
      </c>
      <c r="F805" s="15" t="s">
        <v>899</v>
      </c>
      <c r="G805" s="4" t="s">
        <v>24</v>
      </c>
      <c r="H805" s="4">
        <v>2003</v>
      </c>
      <c r="I805" s="4">
        <v>2008</v>
      </c>
      <c r="J805" s="4">
        <f t="shared" si="36"/>
        <v>5</v>
      </c>
      <c r="K805" s="4" t="s">
        <v>685</v>
      </c>
      <c r="L805" s="22"/>
      <c r="M805" s="22"/>
      <c r="N805" s="22"/>
      <c r="O805" s="22"/>
      <c r="P805" s="22"/>
      <c r="Q805" s="22"/>
      <c r="R805" s="22"/>
      <c r="S805" s="22"/>
      <c r="T805" s="22"/>
      <c r="U805" s="22">
        <v>1</v>
      </c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41">
        <f t="shared" si="37"/>
        <v>50</v>
      </c>
      <c r="AQ805" s="31">
        <f t="shared" si="38"/>
        <v>10</v>
      </c>
    </row>
    <row r="806" spans="1:43">
      <c r="A806" s="16">
        <v>2029</v>
      </c>
      <c r="B806" s="16">
        <v>37</v>
      </c>
      <c r="C806" s="16"/>
      <c r="D806" s="17" t="s">
        <v>39</v>
      </c>
      <c r="E806" s="6" t="s">
        <v>1226</v>
      </c>
      <c r="F806" s="17" t="s">
        <v>899</v>
      </c>
      <c r="G806" s="4" t="s">
        <v>10</v>
      </c>
      <c r="H806" s="4">
        <v>2029</v>
      </c>
      <c r="I806" s="8">
        <v>2034</v>
      </c>
      <c r="J806" s="4">
        <f t="shared" si="36"/>
        <v>5</v>
      </c>
      <c r="K806" s="4">
        <v>2</v>
      </c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>
        <v>0</v>
      </c>
      <c r="AE806" s="22">
        <v>1</v>
      </c>
      <c r="AF806" s="22">
        <v>0</v>
      </c>
      <c r="AG806" s="22"/>
      <c r="AH806" s="22"/>
      <c r="AI806" s="22"/>
      <c r="AJ806" s="22"/>
      <c r="AK806" s="22"/>
      <c r="AL806" s="22"/>
      <c r="AM806" s="22"/>
      <c r="AN806" s="22"/>
      <c r="AO806" s="22"/>
      <c r="AP806" s="41">
        <f t="shared" si="37"/>
        <v>50</v>
      </c>
      <c r="AQ806" s="31">
        <f t="shared" si="38"/>
        <v>10</v>
      </c>
    </row>
    <row r="807" spans="1:43">
      <c r="A807" s="12">
        <v>2021</v>
      </c>
      <c r="B807" s="12">
        <v>16</v>
      </c>
      <c r="C807" s="12" t="s">
        <v>589</v>
      </c>
      <c r="D807" s="14" t="s">
        <v>39</v>
      </c>
      <c r="E807" s="29" t="s">
        <v>543</v>
      </c>
      <c r="F807" s="15" t="s">
        <v>896</v>
      </c>
      <c r="G807" s="13" t="s">
        <v>8</v>
      </c>
      <c r="H807" s="13">
        <v>2021</v>
      </c>
      <c r="I807" s="9">
        <v>2026</v>
      </c>
      <c r="J807" s="4">
        <f t="shared" si="36"/>
        <v>5</v>
      </c>
      <c r="K807" s="4">
        <v>0</v>
      </c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7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>
        <v>1</v>
      </c>
      <c r="AN807" s="22"/>
      <c r="AO807" s="22"/>
      <c r="AP807" s="41">
        <f t="shared" si="37"/>
        <v>50</v>
      </c>
      <c r="AQ807" s="31">
        <f t="shared" si="38"/>
        <v>10</v>
      </c>
    </row>
    <row r="808" spans="1:43">
      <c r="A808" s="16">
        <v>2040</v>
      </c>
      <c r="B808" s="16">
        <v>36</v>
      </c>
      <c r="C808" s="16"/>
      <c r="D808" s="17" t="s">
        <v>56</v>
      </c>
      <c r="E808" s="6" t="s">
        <v>1580</v>
      </c>
      <c r="F808" s="17" t="s">
        <v>899</v>
      </c>
      <c r="G808" s="4" t="s">
        <v>5</v>
      </c>
      <c r="H808" s="4">
        <v>2040</v>
      </c>
      <c r="I808" s="9">
        <v>2045</v>
      </c>
      <c r="J808" s="4">
        <f t="shared" si="36"/>
        <v>5</v>
      </c>
      <c r="K808" s="4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>
        <v>0</v>
      </c>
      <c r="AE808" s="22">
        <v>1</v>
      </c>
      <c r="AF808" s="22">
        <v>0</v>
      </c>
      <c r="AG808" s="22"/>
      <c r="AH808" s="22"/>
      <c r="AI808" s="22"/>
      <c r="AJ808" s="22"/>
      <c r="AK808" s="22"/>
      <c r="AL808" s="22"/>
      <c r="AM808" s="22"/>
      <c r="AN808" s="22"/>
      <c r="AO808" s="22"/>
      <c r="AP808" s="41">
        <f t="shared" si="37"/>
        <v>50</v>
      </c>
      <c r="AQ808" s="31">
        <f t="shared" si="38"/>
        <v>10</v>
      </c>
    </row>
    <row r="809" spans="1:43">
      <c r="A809" s="12">
        <v>2011</v>
      </c>
      <c r="B809" s="12">
        <v>22</v>
      </c>
      <c r="C809" s="12" t="s">
        <v>587</v>
      </c>
      <c r="D809" s="14" t="s">
        <v>50</v>
      </c>
      <c r="E809" s="29" t="s">
        <v>262</v>
      </c>
      <c r="F809" s="15" t="s">
        <v>898</v>
      </c>
      <c r="G809" s="13" t="s">
        <v>10</v>
      </c>
      <c r="H809" s="13">
        <v>2011</v>
      </c>
      <c r="I809" s="8">
        <v>2016</v>
      </c>
      <c r="J809" s="4">
        <f t="shared" si="36"/>
        <v>5</v>
      </c>
      <c r="K809" s="4" t="s">
        <v>685</v>
      </c>
      <c r="L809" s="22"/>
      <c r="M809" s="22"/>
      <c r="N809" s="22">
        <v>1</v>
      </c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41">
        <f t="shared" si="37"/>
        <v>50</v>
      </c>
      <c r="AQ809" s="31">
        <f t="shared" si="38"/>
        <v>10</v>
      </c>
    </row>
    <row r="810" spans="1:43">
      <c r="A810" s="16">
        <v>2040</v>
      </c>
      <c r="B810" s="16">
        <v>4</v>
      </c>
      <c r="C810" s="16"/>
      <c r="D810" s="17" t="s">
        <v>39</v>
      </c>
      <c r="E810" s="6" t="s">
        <v>1698</v>
      </c>
      <c r="F810" s="17" t="s">
        <v>899</v>
      </c>
      <c r="G810" s="4" t="s">
        <v>10</v>
      </c>
      <c r="H810" s="4">
        <v>2040</v>
      </c>
      <c r="I810" s="4"/>
      <c r="J810" s="4" t="str">
        <f t="shared" si="36"/>
        <v>en cours</v>
      </c>
      <c r="K810" s="4">
        <v>63</v>
      </c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>
        <v>1</v>
      </c>
      <c r="AJ810" s="22"/>
      <c r="AK810" s="22"/>
      <c r="AL810" s="22"/>
      <c r="AM810" s="22"/>
      <c r="AN810" s="22"/>
      <c r="AO810" s="22"/>
      <c r="AP810" s="41">
        <f t="shared" si="37"/>
        <v>50</v>
      </c>
      <c r="AQ810" s="31">
        <f t="shared" si="38"/>
        <v>8.3333333333333339</v>
      </c>
    </row>
    <row r="811" spans="1:43">
      <c r="A811" s="16">
        <v>2035</v>
      </c>
      <c r="B811" s="16">
        <v>11</v>
      </c>
      <c r="C811" s="16"/>
      <c r="D811" s="17" t="s">
        <v>55</v>
      </c>
      <c r="E811" s="6" t="s">
        <v>1512</v>
      </c>
      <c r="F811" s="17" t="s">
        <v>899</v>
      </c>
      <c r="G811" s="4" t="s">
        <v>10</v>
      </c>
      <c r="H811" s="4">
        <v>2035</v>
      </c>
      <c r="I811" s="9">
        <v>2041</v>
      </c>
      <c r="J811" s="4">
        <f t="shared" si="36"/>
        <v>6</v>
      </c>
      <c r="K811" s="4">
        <v>0</v>
      </c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>
        <v>0</v>
      </c>
      <c r="AE811" s="22">
        <v>1</v>
      </c>
      <c r="AF811" s="22">
        <v>0</v>
      </c>
      <c r="AG811" s="22"/>
      <c r="AH811" s="22"/>
      <c r="AI811" s="22"/>
      <c r="AJ811" s="22"/>
      <c r="AK811" s="22"/>
      <c r="AL811" s="22"/>
      <c r="AM811" s="22"/>
      <c r="AN811" s="22"/>
      <c r="AO811" s="22"/>
      <c r="AP811" s="41">
        <f t="shared" si="37"/>
        <v>50</v>
      </c>
      <c r="AQ811" s="31">
        <f t="shared" si="38"/>
        <v>8.3333333333333339</v>
      </c>
    </row>
    <row r="812" spans="1:43">
      <c r="A812" s="12">
        <v>2009</v>
      </c>
      <c r="B812" s="12">
        <v>4</v>
      </c>
      <c r="C812" s="12" t="s">
        <v>588</v>
      </c>
      <c r="D812" s="14" t="s">
        <v>41</v>
      </c>
      <c r="E812" s="29" t="s">
        <v>186</v>
      </c>
      <c r="F812" s="15" t="s">
        <v>899</v>
      </c>
      <c r="G812" s="13" t="s">
        <v>24</v>
      </c>
      <c r="H812" s="13">
        <v>2009</v>
      </c>
      <c r="I812" s="8">
        <v>2015</v>
      </c>
      <c r="J812" s="4">
        <f t="shared" si="36"/>
        <v>6</v>
      </c>
      <c r="K812" s="4" t="s">
        <v>685</v>
      </c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>
        <v>1</v>
      </c>
      <c r="AN812" s="22"/>
      <c r="AO812" s="22"/>
      <c r="AP812" s="41">
        <f t="shared" si="37"/>
        <v>50</v>
      </c>
      <c r="AQ812" s="31">
        <f t="shared" si="38"/>
        <v>8.3333333333333339</v>
      </c>
    </row>
    <row r="813" spans="1:43">
      <c r="A813" s="16">
        <v>2040</v>
      </c>
      <c r="B813" s="16">
        <v>21</v>
      </c>
      <c r="C813" s="16"/>
      <c r="D813" s="17" t="s">
        <v>52</v>
      </c>
      <c r="E813" s="6" t="s">
        <v>1546</v>
      </c>
      <c r="F813" s="17" t="s">
        <v>1547</v>
      </c>
      <c r="G813" s="4" t="s">
        <v>10</v>
      </c>
      <c r="H813" s="4">
        <v>2040</v>
      </c>
      <c r="I813" s="4"/>
      <c r="J813" s="4" t="str">
        <f t="shared" si="36"/>
        <v>en cours</v>
      </c>
      <c r="K813" s="4"/>
      <c r="L813" s="22"/>
      <c r="M813" s="22"/>
      <c r="N813" s="22">
        <v>1</v>
      </c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41">
        <f t="shared" si="37"/>
        <v>50</v>
      </c>
      <c r="AQ813" s="31">
        <f t="shared" si="38"/>
        <v>8.3333333333333339</v>
      </c>
    </row>
    <row r="814" spans="1:43">
      <c r="A814" s="12">
        <v>2021</v>
      </c>
      <c r="B814" s="12">
        <v>22</v>
      </c>
      <c r="C814" s="12" t="s">
        <v>587</v>
      </c>
      <c r="D814" s="14" t="s">
        <v>58</v>
      </c>
      <c r="E814" s="29" t="s">
        <v>548</v>
      </c>
      <c r="F814" s="15" t="s">
        <v>899</v>
      </c>
      <c r="G814" s="13" t="s">
        <v>24</v>
      </c>
      <c r="H814" s="13">
        <v>2021</v>
      </c>
      <c r="I814" s="8">
        <v>2027</v>
      </c>
      <c r="J814" s="4">
        <f t="shared" si="36"/>
        <v>6</v>
      </c>
      <c r="K814" s="4">
        <v>0</v>
      </c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>
        <v>1</v>
      </c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41">
        <f t="shared" si="37"/>
        <v>50</v>
      </c>
      <c r="AQ814" s="31">
        <f t="shared" si="38"/>
        <v>8.3333333333333339</v>
      </c>
    </row>
    <row r="815" spans="1:43">
      <c r="A815" s="12">
        <v>2018</v>
      </c>
      <c r="B815" s="12">
        <v>5</v>
      </c>
      <c r="C815" s="12" t="s">
        <v>588</v>
      </c>
      <c r="D815" s="14" t="s">
        <v>55</v>
      </c>
      <c r="E815" s="29" t="s">
        <v>447</v>
      </c>
      <c r="F815" s="16" t="s">
        <v>899</v>
      </c>
      <c r="G815" s="13" t="s">
        <v>24</v>
      </c>
      <c r="H815" s="13">
        <v>2018</v>
      </c>
      <c r="I815" s="8">
        <v>2025</v>
      </c>
      <c r="J815" s="4">
        <f t="shared" si="36"/>
        <v>7</v>
      </c>
      <c r="K815" s="4">
        <v>0</v>
      </c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>
        <v>0</v>
      </c>
      <c r="AE815" s="22">
        <v>1</v>
      </c>
      <c r="AF815" s="22">
        <v>0</v>
      </c>
      <c r="AG815" s="22"/>
      <c r="AH815" s="22"/>
      <c r="AI815" s="22"/>
      <c r="AJ815" s="22"/>
      <c r="AK815" s="22"/>
      <c r="AL815" s="22"/>
      <c r="AM815" s="22"/>
      <c r="AN815" s="22"/>
      <c r="AO815" s="22"/>
      <c r="AP815" s="41">
        <f t="shared" si="37"/>
        <v>50</v>
      </c>
      <c r="AQ815" s="31">
        <f t="shared" si="38"/>
        <v>7.1428571428571432</v>
      </c>
    </row>
    <row r="816" spans="1:43">
      <c r="A816" s="16">
        <v>1997</v>
      </c>
      <c r="B816" s="16">
        <v>3</v>
      </c>
      <c r="C816" s="16" t="s">
        <v>588</v>
      </c>
      <c r="D816" s="17"/>
      <c r="E816" s="6" t="s">
        <v>812</v>
      </c>
      <c r="F816" s="16" t="s">
        <v>899</v>
      </c>
      <c r="G816" s="4" t="s">
        <v>10</v>
      </c>
      <c r="H816" s="4">
        <v>2003</v>
      </c>
      <c r="I816" s="4">
        <v>2010</v>
      </c>
      <c r="J816" s="4">
        <f t="shared" si="36"/>
        <v>7</v>
      </c>
      <c r="K816" s="4" t="s">
        <v>685</v>
      </c>
      <c r="L816" s="22">
        <v>1</v>
      </c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41">
        <f t="shared" si="37"/>
        <v>50</v>
      </c>
      <c r="AQ816" s="31">
        <f t="shared" si="38"/>
        <v>7.1428571428571432</v>
      </c>
    </row>
    <row r="817" spans="1:43">
      <c r="A817" s="16">
        <v>2039</v>
      </c>
      <c r="B817" s="16">
        <v>29</v>
      </c>
      <c r="C817" s="16"/>
      <c r="D817" s="17" t="s">
        <v>63</v>
      </c>
      <c r="E817" s="6" t="s">
        <v>1704</v>
      </c>
      <c r="F817" s="17" t="s">
        <v>899</v>
      </c>
      <c r="G817" s="4" t="s">
        <v>8</v>
      </c>
      <c r="H817" s="4">
        <v>2039</v>
      </c>
      <c r="I817" s="4"/>
      <c r="J817" s="4" t="str">
        <f t="shared" si="36"/>
        <v>en cours</v>
      </c>
      <c r="K817" s="4">
        <v>0</v>
      </c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>
        <v>0</v>
      </c>
      <c r="AE817" s="22">
        <v>1</v>
      </c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41">
        <f t="shared" si="37"/>
        <v>50</v>
      </c>
      <c r="AQ817" s="31">
        <f t="shared" si="38"/>
        <v>7.1428571428571432</v>
      </c>
    </row>
    <row r="818" spans="1:43">
      <c r="A818" s="16">
        <v>2039</v>
      </c>
      <c r="B818" s="16">
        <v>11</v>
      </c>
      <c r="C818" s="16"/>
      <c r="D818" s="17" t="s">
        <v>355</v>
      </c>
      <c r="E818" s="6" t="s">
        <v>1542</v>
      </c>
      <c r="F818" s="17" t="s">
        <v>899</v>
      </c>
      <c r="G818" s="4" t="s">
        <v>10</v>
      </c>
      <c r="H818" s="4">
        <v>2039</v>
      </c>
      <c r="I818" s="4"/>
      <c r="J818" s="4" t="str">
        <f t="shared" si="36"/>
        <v>en cours</v>
      </c>
      <c r="K818" s="4"/>
      <c r="L818" s="22"/>
      <c r="M818" s="22"/>
      <c r="N818" s="22">
        <v>1</v>
      </c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41">
        <f t="shared" si="37"/>
        <v>50</v>
      </c>
      <c r="AQ818" s="31">
        <f t="shared" si="38"/>
        <v>7.1428571428571432</v>
      </c>
    </row>
    <row r="819" spans="1:43" ht="25.5">
      <c r="A819" s="12">
        <v>2015</v>
      </c>
      <c r="B819" s="12">
        <v>15</v>
      </c>
      <c r="C819" s="12" t="s">
        <v>589</v>
      </c>
      <c r="D819" s="14" t="s">
        <v>53</v>
      </c>
      <c r="E819" s="29" t="s">
        <v>370</v>
      </c>
      <c r="F819" s="15" t="s">
        <v>899</v>
      </c>
      <c r="G819" s="13" t="s">
        <v>5</v>
      </c>
      <c r="H819" s="13">
        <v>2015</v>
      </c>
      <c r="I819" s="8">
        <v>2022</v>
      </c>
      <c r="J819" s="4">
        <f t="shared" si="36"/>
        <v>7</v>
      </c>
      <c r="K819" s="4" t="s">
        <v>685</v>
      </c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>
        <v>0</v>
      </c>
      <c r="AE819" s="22">
        <v>1</v>
      </c>
      <c r="AF819" s="22">
        <v>0</v>
      </c>
      <c r="AG819" s="22"/>
      <c r="AH819" s="22"/>
      <c r="AI819" s="22"/>
      <c r="AJ819" s="22"/>
      <c r="AK819" s="22"/>
      <c r="AL819" s="22"/>
      <c r="AM819" s="22"/>
      <c r="AN819" s="22"/>
      <c r="AO819" s="22"/>
      <c r="AP819" s="41">
        <f t="shared" si="37"/>
        <v>50</v>
      </c>
      <c r="AQ819" s="31">
        <f t="shared" si="38"/>
        <v>7.1428571428571432</v>
      </c>
    </row>
    <row r="820" spans="1:43">
      <c r="A820" s="16">
        <v>2039</v>
      </c>
      <c r="B820" s="16">
        <v>38</v>
      </c>
      <c r="C820" s="16"/>
      <c r="D820" s="17" t="s">
        <v>51</v>
      </c>
      <c r="E820" s="6" t="s">
        <v>1618</v>
      </c>
      <c r="F820" s="17" t="s">
        <v>899</v>
      </c>
      <c r="G820" s="4" t="s">
        <v>3</v>
      </c>
      <c r="H820" s="4">
        <v>2039</v>
      </c>
      <c r="I820" s="4"/>
      <c r="J820" s="4" t="str">
        <f t="shared" si="36"/>
        <v>en cours</v>
      </c>
      <c r="K820" s="4">
        <v>0</v>
      </c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>
        <v>0</v>
      </c>
      <c r="AE820" s="22">
        <v>1</v>
      </c>
      <c r="AF820" s="22">
        <v>0</v>
      </c>
      <c r="AG820" s="22"/>
      <c r="AH820" s="22"/>
      <c r="AI820" s="22"/>
      <c r="AJ820" s="22"/>
      <c r="AK820" s="22"/>
      <c r="AL820" s="22"/>
      <c r="AM820" s="22"/>
      <c r="AN820" s="22"/>
      <c r="AO820" s="22"/>
      <c r="AP820" s="41">
        <f t="shared" si="37"/>
        <v>50</v>
      </c>
      <c r="AQ820" s="31">
        <f t="shared" si="38"/>
        <v>7.1428571428571432</v>
      </c>
    </row>
    <row r="821" spans="1:43">
      <c r="A821" s="16">
        <v>2039</v>
      </c>
      <c r="B821" s="16">
        <v>58</v>
      </c>
      <c r="C821" s="16"/>
      <c r="D821" s="17" t="s">
        <v>52</v>
      </c>
      <c r="E821" s="6" t="s">
        <v>1597</v>
      </c>
      <c r="F821" s="17" t="s">
        <v>899</v>
      </c>
      <c r="G821" s="4" t="s">
        <v>5</v>
      </c>
      <c r="H821" s="4">
        <v>2039</v>
      </c>
      <c r="I821" s="4"/>
      <c r="J821" s="4" t="str">
        <f t="shared" si="36"/>
        <v>en cours</v>
      </c>
      <c r="K821" s="4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>
        <v>1</v>
      </c>
      <c r="AP821" s="41">
        <f t="shared" si="37"/>
        <v>50</v>
      </c>
      <c r="AQ821" s="31">
        <f t="shared" si="38"/>
        <v>7.1428571428571432</v>
      </c>
    </row>
    <row r="822" spans="1:43">
      <c r="A822" s="16">
        <v>1999</v>
      </c>
      <c r="B822" s="16">
        <v>47</v>
      </c>
      <c r="C822" s="16" t="s">
        <v>630</v>
      </c>
      <c r="D822" s="17"/>
      <c r="E822" s="6" t="s">
        <v>817</v>
      </c>
      <c r="F822" s="17" t="s">
        <v>913</v>
      </c>
      <c r="G822" s="4" t="s">
        <v>5</v>
      </c>
      <c r="H822" s="4">
        <v>2003</v>
      </c>
      <c r="I822" s="4">
        <v>2010</v>
      </c>
      <c r="J822" s="4">
        <f t="shared" si="36"/>
        <v>7</v>
      </c>
      <c r="K822" s="4" t="s">
        <v>685</v>
      </c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>
        <v>0</v>
      </c>
      <c r="AE822" s="22">
        <v>1</v>
      </c>
      <c r="AF822" s="22">
        <v>0</v>
      </c>
      <c r="AG822" s="22"/>
      <c r="AH822" s="22"/>
      <c r="AI822" s="22"/>
      <c r="AJ822" s="22"/>
      <c r="AK822" s="22"/>
      <c r="AL822" s="22"/>
      <c r="AM822" s="22"/>
      <c r="AN822" s="22"/>
      <c r="AO822" s="22"/>
      <c r="AP822" s="41">
        <f t="shared" si="37"/>
        <v>50</v>
      </c>
      <c r="AQ822" s="31">
        <f t="shared" si="38"/>
        <v>7.1428571428571432</v>
      </c>
    </row>
    <row r="823" spans="1:43">
      <c r="A823" s="12">
        <v>2017</v>
      </c>
      <c r="B823" s="12">
        <v>22</v>
      </c>
      <c r="C823" s="12" t="s">
        <v>587</v>
      </c>
      <c r="D823" s="14" t="s">
        <v>51</v>
      </c>
      <c r="E823" s="29" t="s">
        <v>435</v>
      </c>
      <c r="F823" s="15" t="s">
        <v>899</v>
      </c>
      <c r="G823" s="13" t="s">
        <v>5</v>
      </c>
      <c r="H823" s="13">
        <v>2017</v>
      </c>
      <c r="I823" s="9">
        <v>2024</v>
      </c>
      <c r="J823" s="4">
        <f t="shared" si="36"/>
        <v>7</v>
      </c>
      <c r="K823" s="4">
        <v>1</v>
      </c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>
        <v>0</v>
      </c>
      <c r="AE823" s="22">
        <v>1</v>
      </c>
      <c r="AF823" s="22">
        <v>0</v>
      </c>
      <c r="AG823" s="22"/>
      <c r="AH823" s="22"/>
      <c r="AI823" s="22"/>
      <c r="AJ823" s="22"/>
      <c r="AK823" s="22"/>
      <c r="AL823" s="22"/>
      <c r="AM823" s="22"/>
      <c r="AN823" s="22"/>
      <c r="AO823" s="22"/>
      <c r="AP823" s="41">
        <f t="shared" si="37"/>
        <v>50</v>
      </c>
      <c r="AQ823" s="31">
        <f t="shared" si="38"/>
        <v>7.1428571428571432</v>
      </c>
    </row>
    <row r="824" spans="1:43">
      <c r="A824" s="12">
        <v>2019</v>
      </c>
      <c r="B824" s="12">
        <v>10</v>
      </c>
      <c r="C824" s="12" t="s">
        <v>590</v>
      </c>
      <c r="D824" s="14" t="s">
        <v>55</v>
      </c>
      <c r="E824" s="29" t="s">
        <v>480</v>
      </c>
      <c r="F824" s="15" t="s">
        <v>899</v>
      </c>
      <c r="G824" s="13" t="s">
        <v>10</v>
      </c>
      <c r="H824" s="13">
        <v>2019</v>
      </c>
      <c r="I824" s="8">
        <v>2027</v>
      </c>
      <c r="J824" s="4">
        <f t="shared" si="36"/>
        <v>8</v>
      </c>
      <c r="K824" s="4">
        <v>1</v>
      </c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>
        <v>0</v>
      </c>
      <c r="AE824" s="22">
        <v>1</v>
      </c>
      <c r="AF824" s="22">
        <v>0</v>
      </c>
      <c r="AG824" s="22"/>
      <c r="AH824" s="22"/>
      <c r="AI824" s="22"/>
      <c r="AJ824" s="22"/>
      <c r="AK824" s="22"/>
      <c r="AL824" s="22"/>
      <c r="AM824" s="22"/>
      <c r="AN824" s="22"/>
      <c r="AO824" s="22"/>
      <c r="AP824" s="41">
        <f t="shared" si="37"/>
        <v>50</v>
      </c>
      <c r="AQ824" s="31">
        <f t="shared" si="38"/>
        <v>6.25</v>
      </c>
    </row>
    <row r="825" spans="1:43">
      <c r="A825" s="16">
        <v>2023</v>
      </c>
      <c r="B825" s="16">
        <v>3</v>
      </c>
      <c r="C825" s="16" t="s">
        <v>588</v>
      </c>
      <c r="D825" s="16" t="s">
        <v>64</v>
      </c>
      <c r="E825" s="5" t="s">
        <v>934</v>
      </c>
      <c r="F825" s="17" t="s">
        <v>899</v>
      </c>
      <c r="G825" s="16" t="s">
        <v>642</v>
      </c>
      <c r="H825" s="4">
        <v>2023</v>
      </c>
      <c r="I825" s="8">
        <v>2031</v>
      </c>
      <c r="J825" s="4">
        <f t="shared" si="36"/>
        <v>8</v>
      </c>
      <c r="K825" s="4">
        <v>3</v>
      </c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>
        <v>1</v>
      </c>
      <c r="AN825" s="22"/>
      <c r="AO825" s="22"/>
      <c r="AP825" s="41">
        <f t="shared" si="37"/>
        <v>50</v>
      </c>
      <c r="AQ825" s="31">
        <f t="shared" si="38"/>
        <v>6.25</v>
      </c>
    </row>
    <row r="826" spans="1:43">
      <c r="A826" s="16">
        <v>2036</v>
      </c>
      <c r="B826" s="16">
        <v>27</v>
      </c>
      <c r="C826" s="16"/>
      <c r="D826" s="17" t="s">
        <v>62</v>
      </c>
      <c r="E826" s="6" t="s">
        <v>1364</v>
      </c>
      <c r="F826" s="17" t="s">
        <v>899</v>
      </c>
      <c r="G826" s="4" t="s">
        <v>3</v>
      </c>
      <c r="H826" s="4">
        <v>2036</v>
      </c>
      <c r="I826" s="9">
        <v>2044</v>
      </c>
      <c r="J826" s="4">
        <f t="shared" si="36"/>
        <v>8</v>
      </c>
      <c r="K826" s="4"/>
      <c r="L826" s="22"/>
      <c r="M826" s="22"/>
      <c r="N826" s="22">
        <v>1</v>
      </c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41">
        <f t="shared" si="37"/>
        <v>50</v>
      </c>
      <c r="AQ826" s="31">
        <f t="shared" si="38"/>
        <v>6.25</v>
      </c>
    </row>
    <row r="827" spans="1:43">
      <c r="A827" s="16">
        <v>2035</v>
      </c>
      <c r="B827" s="16">
        <v>17</v>
      </c>
      <c r="C827" s="16"/>
      <c r="D827" s="17" t="s">
        <v>52</v>
      </c>
      <c r="E827" s="6" t="s">
        <v>1589</v>
      </c>
      <c r="F827" s="17" t="s">
        <v>899</v>
      </c>
      <c r="G827" s="4" t="s">
        <v>3</v>
      </c>
      <c r="H827" s="4">
        <v>2035</v>
      </c>
      <c r="I827" s="9">
        <v>2043</v>
      </c>
      <c r="J827" s="4">
        <f t="shared" si="36"/>
        <v>8</v>
      </c>
      <c r="K827" s="4">
        <v>1</v>
      </c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>
        <v>0</v>
      </c>
      <c r="AE827" s="22">
        <v>1</v>
      </c>
      <c r="AF827" s="22">
        <v>0</v>
      </c>
      <c r="AG827" s="22"/>
      <c r="AH827" s="22"/>
      <c r="AI827" s="22"/>
      <c r="AJ827" s="22"/>
      <c r="AK827" s="22"/>
      <c r="AL827" s="22"/>
      <c r="AM827" s="22"/>
      <c r="AN827" s="22"/>
      <c r="AO827" s="22"/>
      <c r="AP827" s="41">
        <f t="shared" si="37"/>
        <v>50</v>
      </c>
      <c r="AQ827" s="31">
        <f t="shared" si="38"/>
        <v>6.25</v>
      </c>
    </row>
    <row r="828" spans="1:43">
      <c r="A828" s="16">
        <v>1995</v>
      </c>
      <c r="B828" s="16">
        <v>4</v>
      </c>
      <c r="C828" s="16" t="s">
        <v>588</v>
      </c>
      <c r="D828" s="17"/>
      <c r="E828" s="5" t="s">
        <v>806</v>
      </c>
      <c r="F828" s="16" t="s">
        <v>899</v>
      </c>
      <c r="G828" s="4" t="s">
        <v>24</v>
      </c>
      <c r="H828" s="4">
        <v>2003</v>
      </c>
      <c r="I828" s="4">
        <v>2011</v>
      </c>
      <c r="J828" s="4">
        <f t="shared" si="36"/>
        <v>8</v>
      </c>
      <c r="K828" s="4" t="s">
        <v>685</v>
      </c>
      <c r="L828" s="22">
        <v>1</v>
      </c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41">
        <f t="shared" si="37"/>
        <v>50</v>
      </c>
      <c r="AQ828" s="31">
        <f t="shared" si="38"/>
        <v>6.25</v>
      </c>
    </row>
    <row r="829" spans="1:43">
      <c r="A829" s="12">
        <v>2010</v>
      </c>
      <c r="B829" s="12">
        <v>4</v>
      </c>
      <c r="C829" s="12" t="s">
        <v>588</v>
      </c>
      <c r="D829" s="14" t="s">
        <v>41</v>
      </c>
      <c r="E829" s="29" t="s">
        <v>215</v>
      </c>
      <c r="F829" s="15" t="s">
        <v>895</v>
      </c>
      <c r="G829" s="13" t="s">
        <v>24</v>
      </c>
      <c r="H829" s="13">
        <v>2010</v>
      </c>
      <c r="I829" s="8">
        <v>2018</v>
      </c>
      <c r="J829" s="4">
        <f t="shared" si="36"/>
        <v>8</v>
      </c>
      <c r="K829" s="4" t="s">
        <v>685</v>
      </c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7"/>
      <c r="Z829" s="22"/>
      <c r="AA829" s="22"/>
      <c r="AB829" s="22"/>
      <c r="AC829" s="22"/>
      <c r="AD829" s="22">
        <v>0</v>
      </c>
      <c r="AE829" s="22">
        <v>1</v>
      </c>
      <c r="AF829" s="22">
        <v>0</v>
      </c>
      <c r="AG829" s="22"/>
      <c r="AH829" s="22"/>
      <c r="AI829" s="22"/>
      <c r="AJ829" s="22"/>
      <c r="AK829" s="22"/>
      <c r="AL829" s="22"/>
      <c r="AM829" s="22"/>
      <c r="AN829" s="22"/>
      <c r="AO829" s="22"/>
      <c r="AP829" s="41">
        <f t="shared" si="37"/>
        <v>50</v>
      </c>
      <c r="AQ829" s="31">
        <f t="shared" si="38"/>
        <v>6.25</v>
      </c>
    </row>
    <row r="830" spans="1:43">
      <c r="A830" s="16">
        <v>2025</v>
      </c>
      <c r="B830" s="16">
        <v>47</v>
      </c>
      <c r="C830" s="16"/>
      <c r="D830" s="17" t="s">
        <v>38</v>
      </c>
      <c r="E830" s="6" t="s">
        <v>1131</v>
      </c>
      <c r="F830" s="17"/>
      <c r="G830" s="4" t="s">
        <v>24</v>
      </c>
      <c r="H830" s="4">
        <v>2025</v>
      </c>
      <c r="I830" s="8">
        <v>2034</v>
      </c>
      <c r="J830" s="4">
        <f t="shared" si="36"/>
        <v>9</v>
      </c>
      <c r="K830" s="4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>
        <v>1</v>
      </c>
      <c r="AN830" s="22"/>
      <c r="AO830" s="22"/>
      <c r="AP830" s="41">
        <f t="shared" si="37"/>
        <v>50</v>
      </c>
      <c r="AQ830" s="31">
        <f t="shared" si="38"/>
        <v>5.5555555555555554</v>
      </c>
    </row>
    <row r="831" spans="1:43">
      <c r="A831" s="16">
        <v>2001</v>
      </c>
      <c r="B831" s="16">
        <v>10</v>
      </c>
      <c r="C831" s="16" t="s">
        <v>590</v>
      </c>
      <c r="D831" s="17"/>
      <c r="E831" s="6" t="s">
        <v>726</v>
      </c>
      <c r="F831" s="17" t="s">
        <v>899</v>
      </c>
      <c r="G831" s="4" t="s">
        <v>8</v>
      </c>
      <c r="H831" s="4">
        <v>2003</v>
      </c>
      <c r="I831" s="9">
        <v>2012</v>
      </c>
      <c r="J831" s="4">
        <f t="shared" si="36"/>
        <v>9</v>
      </c>
      <c r="K831" s="4" t="s">
        <v>685</v>
      </c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>
        <v>0</v>
      </c>
      <c r="AE831" s="22">
        <v>1</v>
      </c>
      <c r="AF831" s="22">
        <v>0</v>
      </c>
      <c r="AG831" s="22"/>
      <c r="AH831" s="22"/>
      <c r="AI831" s="22"/>
      <c r="AJ831" s="22"/>
      <c r="AK831" s="22"/>
      <c r="AL831" s="22"/>
      <c r="AM831" s="22"/>
      <c r="AN831" s="22"/>
      <c r="AO831" s="22"/>
      <c r="AP831" s="41">
        <f t="shared" si="37"/>
        <v>50</v>
      </c>
      <c r="AQ831" s="31">
        <f t="shared" si="38"/>
        <v>5.5555555555555554</v>
      </c>
    </row>
    <row r="832" spans="1:43">
      <c r="A832" s="16">
        <v>2029</v>
      </c>
      <c r="B832" s="16">
        <v>42</v>
      </c>
      <c r="C832" s="16"/>
      <c r="D832" s="17" t="s">
        <v>50</v>
      </c>
      <c r="E832" s="6" t="s">
        <v>1288</v>
      </c>
      <c r="F832" s="17" t="s">
        <v>899</v>
      </c>
      <c r="G832" s="4" t="s">
        <v>10</v>
      </c>
      <c r="H832" s="4">
        <v>2029</v>
      </c>
      <c r="I832" s="9">
        <v>2038</v>
      </c>
      <c r="J832" s="4">
        <f t="shared" si="36"/>
        <v>9</v>
      </c>
      <c r="K832" s="4">
        <v>4</v>
      </c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>
        <v>1</v>
      </c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41">
        <f t="shared" si="37"/>
        <v>50</v>
      </c>
      <c r="AQ832" s="31">
        <f t="shared" si="38"/>
        <v>5.5555555555555554</v>
      </c>
    </row>
    <row r="833" spans="1:43">
      <c r="A833" s="16">
        <v>2036</v>
      </c>
      <c r="B833" s="16">
        <v>13</v>
      </c>
      <c r="C833" s="16"/>
      <c r="D833" s="17" t="s">
        <v>59</v>
      </c>
      <c r="E833" s="6" t="s">
        <v>1640</v>
      </c>
      <c r="F833" s="17" t="s">
        <v>899</v>
      </c>
      <c r="G833" s="4" t="s">
        <v>10</v>
      </c>
      <c r="H833" s="4">
        <v>2036</v>
      </c>
      <c r="I833" s="4"/>
      <c r="J833" s="4" t="str">
        <f t="shared" si="36"/>
        <v>en cours</v>
      </c>
      <c r="K833" s="4">
        <v>57</v>
      </c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>
        <v>1</v>
      </c>
      <c r="AJ833" s="22"/>
      <c r="AK833" s="22"/>
      <c r="AL833" s="22"/>
      <c r="AM833" s="22"/>
      <c r="AN833" s="22"/>
      <c r="AO833" s="22"/>
      <c r="AP833" s="41">
        <f t="shared" si="37"/>
        <v>50</v>
      </c>
      <c r="AQ833" s="31">
        <f t="shared" si="38"/>
        <v>5</v>
      </c>
    </row>
    <row r="834" spans="1:43">
      <c r="A834" s="16">
        <v>2036</v>
      </c>
      <c r="B834" s="16">
        <v>8</v>
      </c>
      <c r="C834" s="16"/>
      <c r="D834" s="17" t="s">
        <v>66</v>
      </c>
      <c r="E834" s="6" t="s">
        <v>1367</v>
      </c>
      <c r="F834" s="17" t="s">
        <v>899</v>
      </c>
      <c r="G834" s="4" t="s">
        <v>3</v>
      </c>
      <c r="H834" s="4">
        <v>2036</v>
      </c>
      <c r="I834" s="4"/>
      <c r="J834" s="4" t="str">
        <f t="shared" ref="J834:J897" si="39">IF(I834="","en cours",I834-H834)</f>
        <v>en cours</v>
      </c>
      <c r="K834" s="4"/>
      <c r="L834" s="22"/>
      <c r="M834" s="22"/>
      <c r="N834" s="22">
        <v>1</v>
      </c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41">
        <f t="shared" ref="AP834:AP897" si="40">(L834*50)+(M834*100)+(N834*50)+(O834*100)+(Q834*500)+(R834*100)+(S834*200)+(T834*50)+(U834*50)+(X834*300)+(Y834*200)+(Z834*100)+(AA834*200)+(AB834*100)+(AC834*300)+(AD834*50)+(AE834*50)+(AF834*10)+(AG834*50)+(AH834*50)+(AI834*50)+(AJ834*50)+(AK834*50)+(AL834*50)+(AM834*50)+(AN834*50)+(AO834*50)</f>
        <v>50</v>
      </c>
      <c r="AQ834" s="31">
        <f t="shared" ref="AQ834:AQ897" si="41">IF(J834="en cours",AP834/(2046-H834),AP834/J834)</f>
        <v>5</v>
      </c>
    </row>
    <row r="835" spans="1:43">
      <c r="A835" s="12">
        <v>2016</v>
      </c>
      <c r="B835" s="12">
        <v>20</v>
      </c>
      <c r="C835" s="12" t="s">
        <v>589</v>
      </c>
      <c r="D835" s="14" t="s">
        <v>53</v>
      </c>
      <c r="E835" s="29" t="s">
        <v>404</v>
      </c>
      <c r="F835" s="15" t="s">
        <v>899</v>
      </c>
      <c r="G835" s="13" t="s">
        <v>10</v>
      </c>
      <c r="H835" s="13">
        <v>2016</v>
      </c>
      <c r="I835" s="8">
        <v>2026</v>
      </c>
      <c r="J835" s="4">
        <f t="shared" si="39"/>
        <v>10</v>
      </c>
      <c r="K835" s="4">
        <v>31</v>
      </c>
      <c r="L835" s="22"/>
      <c r="M835" s="22"/>
      <c r="N835" s="22">
        <v>1</v>
      </c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41">
        <f t="shared" si="40"/>
        <v>50</v>
      </c>
      <c r="AQ835" s="31">
        <f t="shared" si="41"/>
        <v>5</v>
      </c>
    </row>
    <row r="836" spans="1:43">
      <c r="A836" s="16">
        <v>1996</v>
      </c>
      <c r="B836" s="16">
        <v>6</v>
      </c>
      <c r="C836" s="16" t="s">
        <v>590</v>
      </c>
      <c r="D836" s="17"/>
      <c r="E836" s="6" t="s">
        <v>777</v>
      </c>
      <c r="F836" s="15" t="s">
        <v>899</v>
      </c>
      <c r="G836" s="4" t="s">
        <v>24</v>
      </c>
      <c r="H836" s="4">
        <v>2003</v>
      </c>
      <c r="I836" s="4">
        <v>2014</v>
      </c>
      <c r="J836" s="4">
        <f t="shared" si="39"/>
        <v>11</v>
      </c>
      <c r="K836" s="4" t="s">
        <v>685</v>
      </c>
      <c r="L836" s="22"/>
      <c r="M836" s="22"/>
      <c r="N836" s="22"/>
      <c r="O836" s="22"/>
      <c r="P836" s="22"/>
      <c r="Q836" s="22"/>
      <c r="R836" s="22"/>
      <c r="S836" s="22"/>
      <c r="T836" s="22"/>
      <c r="U836" s="22">
        <v>1</v>
      </c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41">
        <f t="shared" si="40"/>
        <v>50</v>
      </c>
      <c r="AQ836" s="31">
        <f t="shared" si="41"/>
        <v>4.5454545454545459</v>
      </c>
    </row>
    <row r="837" spans="1:43">
      <c r="A837" s="12">
        <v>2007</v>
      </c>
      <c r="B837" s="12">
        <v>24</v>
      </c>
      <c r="C837" s="12" t="s">
        <v>587</v>
      </c>
      <c r="D837" s="14" t="s">
        <v>38</v>
      </c>
      <c r="E837" s="29" t="s">
        <v>148</v>
      </c>
      <c r="F837" s="15" t="s">
        <v>899</v>
      </c>
      <c r="G837" s="13" t="s">
        <v>3</v>
      </c>
      <c r="H837" s="13">
        <v>2007</v>
      </c>
      <c r="I837" s="8">
        <v>2018</v>
      </c>
      <c r="J837" s="4">
        <f t="shared" si="39"/>
        <v>11</v>
      </c>
      <c r="K837" s="4" t="s">
        <v>685</v>
      </c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>
        <v>0</v>
      </c>
      <c r="AE837" s="22">
        <v>1</v>
      </c>
      <c r="AF837" s="22">
        <v>0</v>
      </c>
      <c r="AG837" s="22"/>
      <c r="AH837" s="22"/>
      <c r="AI837" s="22"/>
      <c r="AJ837" s="22"/>
      <c r="AK837" s="22"/>
      <c r="AL837" s="22"/>
      <c r="AM837" s="22"/>
      <c r="AN837" s="22"/>
      <c r="AO837" s="22"/>
      <c r="AP837" s="41">
        <f t="shared" si="40"/>
        <v>50</v>
      </c>
      <c r="AQ837" s="31">
        <f t="shared" si="41"/>
        <v>4.5454545454545459</v>
      </c>
    </row>
    <row r="838" spans="1:43">
      <c r="A838" s="16">
        <v>2035</v>
      </c>
      <c r="B838" s="16">
        <v>2</v>
      </c>
      <c r="C838" s="16"/>
      <c r="D838" s="17" t="s">
        <v>39</v>
      </c>
      <c r="E838" s="6" t="s">
        <v>1274</v>
      </c>
      <c r="F838" s="17" t="s">
        <v>899</v>
      </c>
      <c r="G838" s="4" t="s">
        <v>10</v>
      </c>
      <c r="H838" s="4">
        <v>2035</v>
      </c>
      <c r="I838" s="4"/>
      <c r="J838" s="4" t="str">
        <f t="shared" si="39"/>
        <v>en cours</v>
      </c>
      <c r="K838" s="4">
        <v>5</v>
      </c>
      <c r="L838" s="22"/>
      <c r="M838" s="22"/>
      <c r="N838" s="22">
        <v>1</v>
      </c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41">
        <f t="shared" si="40"/>
        <v>50</v>
      </c>
      <c r="AQ838" s="31">
        <f t="shared" si="41"/>
        <v>4.5454545454545459</v>
      </c>
    </row>
    <row r="839" spans="1:43">
      <c r="A839" s="12">
        <v>2008</v>
      </c>
      <c r="B839" s="12">
        <v>16</v>
      </c>
      <c r="C839" s="12" t="s">
        <v>589</v>
      </c>
      <c r="D839" s="14" t="s">
        <v>51</v>
      </c>
      <c r="E839" s="29" t="s">
        <v>169</v>
      </c>
      <c r="F839" s="15" t="s">
        <v>899</v>
      </c>
      <c r="G839" s="13" t="s">
        <v>10</v>
      </c>
      <c r="H839" s="13">
        <v>2008</v>
      </c>
      <c r="I839" s="8">
        <v>2019</v>
      </c>
      <c r="J839" s="4">
        <f t="shared" si="39"/>
        <v>11</v>
      </c>
      <c r="K839" s="4" t="s">
        <v>685</v>
      </c>
      <c r="L839" s="22"/>
      <c r="M839" s="22"/>
      <c r="N839" s="22">
        <v>1</v>
      </c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41">
        <f t="shared" si="40"/>
        <v>50</v>
      </c>
      <c r="AQ839" s="31">
        <f t="shared" si="41"/>
        <v>4.5454545454545459</v>
      </c>
    </row>
    <row r="840" spans="1:43">
      <c r="A840" s="16">
        <v>2024</v>
      </c>
      <c r="B840" s="16">
        <v>24</v>
      </c>
      <c r="C840" s="16"/>
      <c r="D840" s="33" t="s">
        <v>52</v>
      </c>
      <c r="E840" s="37" t="s">
        <v>1060</v>
      </c>
      <c r="F840" s="17"/>
      <c r="G840" s="16" t="s">
        <v>8</v>
      </c>
      <c r="H840" s="4">
        <v>2024</v>
      </c>
      <c r="I840" s="8">
        <v>2035</v>
      </c>
      <c r="J840" s="4">
        <f t="shared" si="39"/>
        <v>11</v>
      </c>
      <c r="K840" s="4">
        <v>8</v>
      </c>
      <c r="L840" s="4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>
        <v>1</v>
      </c>
      <c r="AN840" s="22"/>
      <c r="AO840" s="22"/>
      <c r="AP840" s="41">
        <f t="shared" si="40"/>
        <v>50</v>
      </c>
      <c r="AQ840" s="31">
        <f t="shared" si="41"/>
        <v>4.5454545454545459</v>
      </c>
    </row>
    <row r="841" spans="1:43">
      <c r="A841" s="12">
        <v>2016</v>
      </c>
      <c r="B841" s="12">
        <v>6</v>
      </c>
      <c r="C841" s="12" t="s">
        <v>590</v>
      </c>
      <c r="D841" s="14" t="s">
        <v>36</v>
      </c>
      <c r="E841" s="29" t="s">
        <v>390</v>
      </c>
      <c r="F841" s="15" t="s">
        <v>899</v>
      </c>
      <c r="G841" s="13" t="s">
        <v>24</v>
      </c>
      <c r="H841" s="13">
        <v>2016</v>
      </c>
      <c r="I841" s="13">
        <v>2027</v>
      </c>
      <c r="J841" s="4">
        <f t="shared" si="39"/>
        <v>11</v>
      </c>
      <c r="K841" s="4">
        <v>26</v>
      </c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>
        <v>1</v>
      </c>
      <c r="AP841" s="41">
        <f t="shared" si="40"/>
        <v>50</v>
      </c>
      <c r="AQ841" s="31">
        <f t="shared" si="41"/>
        <v>4.5454545454545459</v>
      </c>
    </row>
    <row r="842" spans="1:43">
      <c r="A842" s="12">
        <v>2015</v>
      </c>
      <c r="B842" s="12">
        <v>18</v>
      </c>
      <c r="C842" s="12" t="s">
        <v>589</v>
      </c>
      <c r="D842" s="14" t="s">
        <v>48</v>
      </c>
      <c r="E842" s="29" t="s">
        <v>373</v>
      </c>
      <c r="F842" s="15" t="s">
        <v>899</v>
      </c>
      <c r="G842" s="13" t="s">
        <v>5</v>
      </c>
      <c r="H842" s="13">
        <v>2015</v>
      </c>
      <c r="I842" s="8">
        <v>2026</v>
      </c>
      <c r="J842" s="4">
        <f t="shared" si="39"/>
        <v>11</v>
      </c>
      <c r="K842" s="4">
        <v>2</v>
      </c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7"/>
      <c r="Z842" s="22"/>
      <c r="AA842" s="22"/>
      <c r="AB842" s="22"/>
      <c r="AC842" s="22"/>
      <c r="AD842" s="22">
        <v>0</v>
      </c>
      <c r="AE842" s="22">
        <v>1</v>
      </c>
      <c r="AF842" s="22">
        <v>0</v>
      </c>
      <c r="AG842" s="22"/>
      <c r="AH842" s="22"/>
      <c r="AI842" s="22"/>
      <c r="AJ842" s="22"/>
      <c r="AK842" s="22"/>
      <c r="AL842" s="22"/>
      <c r="AM842" s="22"/>
      <c r="AN842" s="22"/>
      <c r="AO842" s="22"/>
      <c r="AP842" s="41">
        <f t="shared" si="40"/>
        <v>50</v>
      </c>
      <c r="AQ842" s="31">
        <f t="shared" si="41"/>
        <v>4.5454545454545459</v>
      </c>
    </row>
    <row r="843" spans="1:43">
      <c r="A843" s="16">
        <v>2035</v>
      </c>
      <c r="B843" s="16">
        <v>23</v>
      </c>
      <c r="C843" s="16"/>
      <c r="D843" s="17" t="s">
        <v>37</v>
      </c>
      <c r="E843" s="6" t="s">
        <v>1615</v>
      </c>
      <c r="F843" s="17" t="s">
        <v>899</v>
      </c>
      <c r="G843" s="4" t="s">
        <v>10</v>
      </c>
      <c r="H843" s="4">
        <v>2035</v>
      </c>
      <c r="I843" s="9">
        <v>2046</v>
      </c>
      <c r="J843" s="4">
        <f t="shared" si="39"/>
        <v>11</v>
      </c>
      <c r="K843" s="4">
        <v>1</v>
      </c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>
        <v>0</v>
      </c>
      <c r="AE843" s="22">
        <v>1</v>
      </c>
      <c r="AF843" s="22">
        <v>0</v>
      </c>
      <c r="AG843" s="22"/>
      <c r="AH843" s="22"/>
      <c r="AI843" s="22"/>
      <c r="AJ843" s="22"/>
      <c r="AK843" s="22"/>
      <c r="AL843" s="22"/>
      <c r="AM843" s="22"/>
      <c r="AN843" s="22"/>
      <c r="AO843" s="22"/>
      <c r="AP843" s="41">
        <f t="shared" si="40"/>
        <v>50</v>
      </c>
      <c r="AQ843" s="31">
        <f t="shared" si="41"/>
        <v>4.5454545454545459</v>
      </c>
    </row>
    <row r="844" spans="1:43">
      <c r="A844" s="12">
        <v>2033</v>
      </c>
      <c r="B844" s="12">
        <v>13</v>
      </c>
      <c r="C844" s="12"/>
      <c r="D844" s="14" t="s">
        <v>51</v>
      </c>
      <c r="E844" s="36" t="s">
        <v>1456</v>
      </c>
      <c r="F844" s="14"/>
      <c r="G844" s="13" t="s">
        <v>10</v>
      </c>
      <c r="H844" s="13">
        <v>2033</v>
      </c>
      <c r="I844" s="8">
        <v>2045</v>
      </c>
      <c r="J844" s="4">
        <f t="shared" si="39"/>
        <v>12</v>
      </c>
      <c r="K844" s="4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>
        <v>0</v>
      </c>
      <c r="AE844" s="22">
        <v>1</v>
      </c>
      <c r="AF844" s="22">
        <v>0</v>
      </c>
      <c r="AG844" s="22"/>
      <c r="AH844" s="22"/>
      <c r="AI844" s="22"/>
      <c r="AJ844" s="22"/>
      <c r="AK844" s="22"/>
      <c r="AL844" s="22"/>
      <c r="AM844" s="22"/>
      <c r="AN844" s="22"/>
      <c r="AO844" s="22"/>
      <c r="AP844" s="41">
        <f t="shared" si="40"/>
        <v>50</v>
      </c>
      <c r="AQ844" s="31">
        <f t="shared" si="41"/>
        <v>4.166666666666667</v>
      </c>
    </row>
    <row r="845" spans="1:43">
      <c r="A845" s="16">
        <v>2026</v>
      </c>
      <c r="B845" s="16">
        <v>36</v>
      </c>
      <c r="C845" s="16"/>
      <c r="D845" s="17" t="s">
        <v>48</v>
      </c>
      <c r="E845" s="6" t="s">
        <v>1372</v>
      </c>
      <c r="F845" s="17" t="s">
        <v>899</v>
      </c>
      <c r="G845" s="4" t="s">
        <v>5</v>
      </c>
      <c r="H845" s="4">
        <v>2026</v>
      </c>
      <c r="I845" s="9">
        <v>2038</v>
      </c>
      <c r="J845" s="4">
        <f t="shared" si="39"/>
        <v>12</v>
      </c>
      <c r="K845" s="4">
        <v>0</v>
      </c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>
        <v>1</v>
      </c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41">
        <f t="shared" si="40"/>
        <v>50</v>
      </c>
      <c r="AQ845" s="31">
        <f t="shared" si="41"/>
        <v>4.166666666666667</v>
      </c>
    </row>
    <row r="846" spans="1:43">
      <c r="A846" s="12">
        <v>2005</v>
      </c>
      <c r="B846" s="12">
        <v>9</v>
      </c>
      <c r="C846" s="12" t="s">
        <v>590</v>
      </c>
      <c r="D846" s="14" t="s">
        <v>49</v>
      </c>
      <c r="E846" s="5" t="s">
        <v>75</v>
      </c>
      <c r="F846" s="16" t="s">
        <v>899</v>
      </c>
      <c r="G846" s="13" t="s">
        <v>24</v>
      </c>
      <c r="H846" s="13">
        <v>2005</v>
      </c>
      <c r="I846" s="13">
        <v>2017</v>
      </c>
      <c r="J846" s="4">
        <f t="shared" si="39"/>
        <v>12</v>
      </c>
      <c r="K846" s="4" t="s">
        <v>685</v>
      </c>
      <c r="L846" s="22"/>
      <c r="M846" s="22"/>
      <c r="N846" s="22">
        <v>1</v>
      </c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41">
        <f t="shared" si="40"/>
        <v>50</v>
      </c>
      <c r="AQ846" s="31">
        <f t="shared" si="41"/>
        <v>4.166666666666667</v>
      </c>
    </row>
    <row r="847" spans="1:43">
      <c r="A847" s="16">
        <v>2009</v>
      </c>
      <c r="B847" s="16">
        <v>57</v>
      </c>
      <c r="C847" s="16" t="s">
        <v>630</v>
      </c>
      <c r="D847" s="16" t="s">
        <v>42</v>
      </c>
      <c r="E847" s="29" t="s">
        <v>752</v>
      </c>
      <c r="F847" s="15" t="s">
        <v>899</v>
      </c>
      <c r="G847" s="13" t="s">
        <v>5</v>
      </c>
      <c r="H847" s="4">
        <v>2009</v>
      </c>
      <c r="I847" s="4">
        <v>2021</v>
      </c>
      <c r="J847" s="4">
        <f t="shared" si="39"/>
        <v>12</v>
      </c>
      <c r="K847" s="4" t="s">
        <v>685</v>
      </c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>
        <v>1</v>
      </c>
      <c r="AP847" s="41">
        <f t="shared" si="40"/>
        <v>50</v>
      </c>
      <c r="AQ847" s="31">
        <f t="shared" si="41"/>
        <v>4.166666666666667</v>
      </c>
    </row>
    <row r="848" spans="1:43">
      <c r="A848" s="12">
        <v>2022</v>
      </c>
      <c r="B848" s="12">
        <v>6</v>
      </c>
      <c r="C848" s="12" t="s">
        <v>590</v>
      </c>
      <c r="D848" s="14" t="s">
        <v>39</v>
      </c>
      <c r="E848" s="29" t="s">
        <v>561</v>
      </c>
      <c r="F848" s="15" t="s">
        <v>899</v>
      </c>
      <c r="G848" s="13" t="s">
        <v>3</v>
      </c>
      <c r="H848" s="13">
        <v>2022</v>
      </c>
      <c r="I848" s="13">
        <v>2034</v>
      </c>
      <c r="J848" s="4">
        <f t="shared" si="39"/>
        <v>12</v>
      </c>
      <c r="K848" s="4">
        <v>6</v>
      </c>
      <c r="L848" s="22"/>
      <c r="M848" s="22"/>
      <c r="N848" s="22">
        <v>1</v>
      </c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41">
        <f t="shared" si="40"/>
        <v>50</v>
      </c>
      <c r="AQ848" s="31">
        <f t="shared" si="41"/>
        <v>4.166666666666667</v>
      </c>
    </row>
    <row r="849" spans="1:43">
      <c r="A849" s="16">
        <v>2034</v>
      </c>
      <c r="B849" s="16">
        <v>3</v>
      </c>
      <c r="C849" s="16"/>
      <c r="D849" s="17" t="s">
        <v>52</v>
      </c>
      <c r="E849" s="6" t="s">
        <v>1258</v>
      </c>
      <c r="F849" s="17" t="s">
        <v>899</v>
      </c>
      <c r="G849" s="4" t="s">
        <v>24</v>
      </c>
      <c r="H849" s="4">
        <v>2034</v>
      </c>
      <c r="I849" s="4"/>
      <c r="J849" s="4" t="str">
        <f t="shared" si="39"/>
        <v>en cours</v>
      </c>
      <c r="K849" s="4"/>
      <c r="L849" s="22"/>
      <c r="M849" s="22"/>
      <c r="N849" s="22">
        <v>1</v>
      </c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41">
        <f t="shared" si="40"/>
        <v>50</v>
      </c>
      <c r="AQ849" s="31">
        <f t="shared" si="41"/>
        <v>4.166666666666667</v>
      </c>
    </row>
    <row r="850" spans="1:43">
      <c r="A850" s="12">
        <v>2011</v>
      </c>
      <c r="B850" s="12">
        <v>4</v>
      </c>
      <c r="C850" s="12" t="s">
        <v>588</v>
      </c>
      <c r="D850" s="14" t="s">
        <v>47</v>
      </c>
      <c r="E850" s="29" t="s">
        <v>244</v>
      </c>
      <c r="F850" s="16" t="s">
        <v>899</v>
      </c>
      <c r="G850" s="13" t="s">
        <v>24</v>
      </c>
      <c r="H850" s="13">
        <v>2011</v>
      </c>
      <c r="I850" s="13">
        <v>2023</v>
      </c>
      <c r="J850" s="4">
        <f t="shared" si="39"/>
        <v>12</v>
      </c>
      <c r="K850" s="4">
        <v>25</v>
      </c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7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>
        <v>1</v>
      </c>
      <c r="AM850" s="22"/>
      <c r="AN850" s="22"/>
      <c r="AO850" s="22"/>
      <c r="AP850" s="41">
        <f t="shared" si="40"/>
        <v>50</v>
      </c>
      <c r="AQ850" s="31">
        <f t="shared" si="41"/>
        <v>4.166666666666667</v>
      </c>
    </row>
    <row r="851" spans="1:43">
      <c r="A851" s="12">
        <v>2010</v>
      </c>
      <c r="B851" s="12">
        <v>12</v>
      </c>
      <c r="C851" s="12" t="s">
        <v>590</v>
      </c>
      <c r="D851" s="14" t="s">
        <v>54</v>
      </c>
      <c r="E851" s="29" t="s">
        <v>223</v>
      </c>
      <c r="F851" s="15" t="s">
        <v>895</v>
      </c>
      <c r="G851" s="13" t="s">
        <v>8</v>
      </c>
      <c r="H851" s="13">
        <v>2010</v>
      </c>
      <c r="I851" s="13">
        <v>2022</v>
      </c>
      <c r="J851" s="4">
        <f t="shared" si="39"/>
        <v>12</v>
      </c>
      <c r="K851" s="4" t="s">
        <v>685</v>
      </c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>
        <v>1</v>
      </c>
      <c r="AN851" s="22"/>
      <c r="AO851" s="22"/>
      <c r="AP851" s="41">
        <f t="shared" si="40"/>
        <v>50</v>
      </c>
      <c r="AQ851" s="31">
        <f t="shared" si="41"/>
        <v>4.166666666666667</v>
      </c>
    </row>
    <row r="852" spans="1:43">
      <c r="A852" s="16">
        <v>2000</v>
      </c>
      <c r="B852" s="16">
        <v>9</v>
      </c>
      <c r="C852" s="16" t="s">
        <v>590</v>
      </c>
      <c r="D852" s="17"/>
      <c r="E852" s="6" t="s">
        <v>769</v>
      </c>
      <c r="F852" s="17" t="s">
        <v>899</v>
      </c>
      <c r="G852" s="4" t="s">
        <v>5</v>
      </c>
      <c r="H852" s="4">
        <v>2003</v>
      </c>
      <c r="I852" s="4">
        <v>2015</v>
      </c>
      <c r="J852" s="4">
        <f t="shared" si="39"/>
        <v>12</v>
      </c>
      <c r="K852" s="4" t="s">
        <v>685</v>
      </c>
      <c r="L852" s="22"/>
      <c r="M852" s="22"/>
      <c r="N852" s="22"/>
      <c r="O852" s="22"/>
      <c r="P852" s="22"/>
      <c r="Q852" s="22"/>
      <c r="R852" s="22"/>
      <c r="S852" s="22"/>
      <c r="T852" s="22"/>
      <c r="U852" s="22">
        <v>1</v>
      </c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41">
        <f t="shared" si="40"/>
        <v>50</v>
      </c>
      <c r="AQ852" s="31">
        <f t="shared" si="41"/>
        <v>4.166666666666667</v>
      </c>
    </row>
    <row r="853" spans="1:43">
      <c r="A853" s="12">
        <v>2019</v>
      </c>
      <c r="B853" s="12">
        <v>25</v>
      </c>
      <c r="C853" s="12" t="s">
        <v>587</v>
      </c>
      <c r="D853" s="14" t="s">
        <v>55</v>
      </c>
      <c r="E853" s="29" t="s">
        <v>494</v>
      </c>
      <c r="F853" s="15" t="s">
        <v>901</v>
      </c>
      <c r="G853" s="13" t="s">
        <v>8</v>
      </c>
      <c r="H853" s="13">
        <v>2019</v>
      </c>
      <c r="I853" s="8">
        <v>2031</v>
      </c>
      <c r="J853" s="4">
        <f t="shared" si="39"/>
        <v>12</v>
      </c>
      <c r="K853" s="4">
        <v>0</v>
      </c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7"/>
      <c r="Z853" s="22"/>
      <c r="AA853" s="22"/>
      <c r="AB853" s="22"/>
      <c r="AC853" s="22"/>
      <c r="AD853" s="22">
        <v>0</v>
      </c>
      <c r="AE853" s="22">
        <v>1</v>
      </c>
      <c r="AF853" s="22">
        <v>0</v>
      </c>
      <c r="AG853" s="22"/>
      <c r="AH853" s="22"/>
      <c r="AI853" s="22"/>
      <c r="AJ853" s="22"/>
      <c r="AK853" s="22"/>
      <c r="AL853" s="22"/>
      <c r="AM853" s="22"/>
      <c r="AN853" s="22"/>
      <c r="AO853" s="22"/>
      <c r="AP853" s="41">
        <f t="shared" si="40"/>
        <v>50</v>
      </c>
      <c r="AQ853" s="31">
        <f t="shared" si="41"/>
        <v>4.166666666666667</v>
      </c>
    </row>
    <row r="854" spans="1:43">
      <c r="A854" s="12">
        <v>2028</v>
      </c>
      <c r="B854" s="12">
        <v>45</v>
      </c>
      <c r="C854" s="12"/>
      <c r="D854" s="14" t="s">
        <v>38</v>
      </c>
      <c r="E854" s="29" t="s">
        <v>523</v>
      </c>
      <c r="F854" s="15" t="s">
        <v>903</v>
      </c>
      <c r="G854" s="13" t="s">
        <v>3</v>
      </c>
      <c r="H854" s="13">
        <v>2028</v>
      </c>
      <c r="I854" s="9">
        <v>2040</v>
      </c>
      <c r="J854" s="4">
        <f t="shared" si="39"/>
        <v>12</v>
      </c>
      <c r="K854" s="4">
        <v>2</v>
      </c>
      <c r="L854" s="22"/>
      <c r="M854" s="22"/>
      <c r="N854" s="22"/>
      <c r="O854" s="22"/>
      <c r="P854" s="22"/>
      <c r="Q854" s="22"/>
      <c r="R854" s="22"/>
      <c r="S854" s="22"/>
      <c r="T854" s="22"/>
      <c r="U854" s="22">
        <v>1</v>
      </c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41">
        <f t="shared" si="40"/>
        <v>50</v>
      </c>
      <c r="AQ854" s="31">
        <f t="shared" si="41"/>
        <v>4.166666666666667</v>
      </c>
    </row>
    <row r="855" spans="1:43">
      <c r="A855" s="12">
        <v>2013</v>
      </c>
      <c r="B855" s="12">
        <v>13</v>
      </c>
      <c r="C855" s="12" t="s">
        <v>590</v>
      </c>
      <c r="D855" s="14" t="s">
        <v>53</v>
      </c>
      <c r="E855" s="29" t="s">
        <v>311</v>
      </c>
      <c r="F855" s="15" t="s">
        <v>899</v>
      </c>
      <c r="G855" s="13" t="s">
        <v>8</v>
      </c>
      <c r="H855" s="13">
        <v>2013</v>
      </c>
      <c r="I855" s="13">
        <v>2025</v>
      </c>
      <c r="J855" s="4">
        <f t="shared" si="39"/>
        <v>12</v>
      </c>
      <c r="K855" s="4">
        <v>6</v>
      </c>
      <c r="L855" s="22"/>
      <c r="M855" s="22"/>
      <c r="N855" s="22">
        <v>1</v>
      </c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41">
        <f t="shared" si="40"/>
        <v>50</v>
      </c>
      <c r="AQ855" s="31">
        <f t="shared" si="41"/>
        <v>4.166666666666667</v>
      </c>
    </row>
    <row r="856" spans="1:43">
      <c r="A856" s="12">
        <v>2008</v>
      </c>
      <c r="B856" s="12">
        <v>20</v>
      </c>
      <c r="C856" s="12" t="s">
        <v>589</v>
      </c>
      <c r="D856" s="14" t="s">
        <v>66</v>
      </c>
      <c r="E856" s="29" t="s">
        <v>173</v>
      </c>
      <c r="F856" s="15" t="s">
        <v>899</v>
      </c>
      <c r="G856" s="13" t="s">
        <v>24</v>
      </c>
      <c r="H856" s="13">
        <v>2008</v>
      </c>
      <c r="I856" s="8">
        <v>2020</v>
      </c>
      <c r="J856" s="4">
        <f t="shared" si="39"/>
        <v>12</v>
      </c>
      <c r="K856" s="4" t="s">
        <v>685</v>
      </c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>
        <v>0</v>
      </c>
      <c r="AE856" s="22">
        <v>1</v>
      </c>
      <c r="AF856" s="22">
        <v>0</v>
      </c>
      <c r="AG856" s="22"/>
      <c r="AH856" s="22"/>
      <c r="AI856" s="22"/>
      <c r="AJ856" s="22"/>
      <c r="AK856" s="22"/>
      <c r="AL856" s="22"/>
      <c r="AM856" s="22"/>
      <c r="AN856" s="22"/>
      <c r="AO856" s="22"/>
      <c r="AP856" s="41">
        <f t="shared" si="40"/>
        <v>50</v>
      </c>
      <c r="AQ856" s="31">
        <f t="shared" si="41"/>
        <v>4.166666666666667</v>
      </c>
    </row>
    <row r="857" spans="1:43">
      <c r="A857" s="16">
        <v>2027</v>
      </c>
      <c r="B857" s="16">
        <v>7</v>
      </c>
      <c r="C857" s="16"/>
      <c r="D857" s="17" t="s">
        <v>65</v>
      </c>
      <c r="E857" s="6" t="s">
        <v>1181</v>
      </c>
      <c r="F857" s="17"/>
      <c r="G857" s="17" t="s">
        <v>8</v>
      </c>
      <c r="H857" s="4">
        <v>2027</v>
      </c>
      <c r="I857" s="4">
        <v>2040</v>
      </c>
      <c r="J857" s="4">
        <f t="shared" si="39"/>
        <v>13</v>
      </c>
      <c r="K857" s="4">
        <v>7</v>
      </c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>
        <v>1</v>
      </c>
      <c r="AP857" s="41">
        <f t="shared" si="40"/>
        <v>50</v>
      </c>
      <c r="AQ857" s="31">
        <f t="shared" si="41"/>
        <v>3.8461538461538463</v>
      </c>
    </row>
    <row r="858" spans="1:43">
      <c r="A858" s="16">
        <v>2028</v>
      </c>
      <c r="B858" s="16">
        <v>16</v>
      </c>
      <c r="C858" s="16"/>
      <c r="D858" s="17" t="s">
        <v>64</v>
      </c>
      <c r="E858" s="6" t="s">
        <v>1146</v>
      </c>
      <c r="F858" s="17" t="s">
        <v>899</v>
      </c>
      <c r="G858" s="4" t="s">
        <v>10</v>
      </c>
      <c r="H858" s="4">
        <v>2028</v>
      </c>
      <c r="I858" s="9">
        <v>2041</v>
      </c>
      <c r="J858" s="4">
        <f t="shared" si="39"/>
        <v>13</v>
      </c>
      <c r="K858" s="4"/>
      <c r="L858" s="22"/>
      <c r="M858" s="22"/>
      <c r="N858" s="22">
        <v>1</v>
      </c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41">
        <f t="shared" si="40"/>
        <v>50</v>
      </c>
      <c r="AQ858" s="31">
        <f t="shared" si="41"/>
        <v>3.8461538461538463</v>
      </c>
    </row>
    <row r="859" spans="1:43">
      <c r="A859" s="16">
        <v>2001</v>
      </c>
      <c r="B859" s="16">
        <v>20</v>
      </c>
      <c r="C859" s="16" t="s">
        <v>589</v>
      </c>
      <c r="D859" s="17"/>
      <c r="E859" s="6" t="s">
        <v>766</v>
      </c>
      <c r="F859" s="17" t="s">
        <v>899</v>
      </c>
      <c r="G859" s="4" t="s">
        <v>5</v>
      </c>
      <c r="H859" s="4">
        <v>2003</v>
      </c>
      <c r="I859" s="4">
        <v>2016</v>
      </c>
      <c r="J859" s="4">
        <f t="shared" si="39"/>
        <v>13</v>
      </c>
      <c r="K859" s="4" t="s">
        <v>685</v>
      </c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>
        <v>0</v>
      </c>
      <c r="AE859" s="22">
        <v>1</v>
      </c>
      <c r="AF859" s="22">
        <v>0</v>
      </c>
      <c r="AG859" s="22"/>
      <c r="AH859" s="22"/>
      <c r="AI859" s="22"/>
      <c r="AJ859" s="22"/>
      <c r="AK859" s="22"/>
      <c r="AL859" s="22"/>
      <c r="AM859" s="22"/>
      <c r="AN859" s="22"/>
      <c r="AO859" s="22"/>
      <c r="AP859" s="41">
        <f t="shared" si="40"/>
        <v>50</v>
      </c>
      <c r="AQ859" s="31">
        <f t="shared" si="41"/>
        <v>3.8461538461538463</v>
      </c>
    </row>
    <row r="860" spans="1:43">
      <c r="A860" s="16">
        <v>2014</v>
      </c>
      <c r="B860" s="16">
        <v>57</v>
      </c>
      <c r="C860" s="16" t="s">
        <v>630</v>
      </c>
      <c r="D860" s="17" t="s">
        <v>42</v>
      </c>
      <c r="E860" s="6" t="s">
        <v>976</v>
      </c>
      <c r="F860" s="17" t="s">
        <v>899</v>
      </c>
      <c r="G860" s="4" t="s">
        <v>3</v>
      </c>
      <c r="H860" s="4">
        <v>2014</v>
      </c>
      <c r="I860" s="9">
        <v>2027</v>
      </c>
      <c r="J860" s="4">
        <f t="shared" si="39"/>
        <v>13</v>
      </c>
      <c r="K860" s="4">
        <v>3</v>
      </c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>
        <v>0</v>
      </c>
      <c r="AE860" s="22">
        <v>1</v>
      </c>
      <c r="AF860" s="22">
        <v>0</v>
      </c>
      <c r="AG860" s="22"/>
      <c r="AH860" s="22"/>
      <c r="AI860" s="22"/>
      <c r="AJ860" s="22"/>
      <c r="AK860" s="22"/>
      <c r="AL860" s="22"/>
      <c r="AM860" s="22"/>
      <c r="AN860" s="22"/>
      <c r="AO860" s="22"/>
      <c r="AP860" s="41">
        <f t="shared" si="40"/>
        <v>50</v>
      </c>
      <c r="AQ860" s="31">
        <f t="shared" si="41"/>
        <v>3.8461538461538463</v>
      </c>
    </row>
    <row r="861" spans="1:43">
      <c r="A861" s="16">
        <v>2017</v>
      </c>
      <c r="B861" s="16">
        <v>36</v>
      </c>
      <c r="C861" s="16" t="s">
        <v>630</v>
      </c>
      <c r="D861" s="17" t="s">
        <v>39</v>
      </c>
      <c r="E861" s="6" t="s">
        <v>967</v>
      </c>
      <c r="F861" s="17" t="s">
        <v>899</v>
      </c>
      <c r="G861" s="4" t="s">
        <v>10</v>
      </c>
      <c r="H861" s="4">
        <v>2017</v>
      </c>
      <c r="I861" s="4">
        <v>2030</v>
      </c>
      <c r="J861" s="4">
        <f t="shared" si="39"/>
        <v>13</v>
      </c>
      <c r="K861" s="4">
        <v>18</v>
      </c>
      <c r="L861" s="22"/>
      <c r="M861" s="22"/>
      <c r="N861" s="22"/>
      <c r="O861" s="22"/>
      <c r="P861" s="22"/>
      <c r="Q861" s="22"/>
      <c r="R861" s="22"/>
      <c r="S861" s="22"/>
      <c r="T861" s="22">
        <v>1</v>
      </c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41">
        <f t="shared" si="40"/>
        <v>50</v>
      </c>
      <c r="AQ861" s="31">
        <f t="shared" si="41"/>
        <v>3.8461538461538463</v>
      </c>
    </row>
    <row r="862" spans="1:43">
      <c r="A862" s="16">
        <v>2004</v>
      </c>
      <c r="B862" s="16" t="s">
        <v>684</v>
      </c>
      <c r="C862" s="16" t="s">
        <v>700</v>
      </c>
      <c r="D862" s="17" t="s">
        <v>685</v>
      </c>
      <c r="E862" s="6" t="s">
        <v>992</v>
      </c>
      <c r="F862" s="17" t="s">
        <v>899</v>
      </c>
      <c r="G862" s="4" t="s">
        <v>3</v>
      </c>
      <c r="H862" s="4">
        <v>2004</v>
      </c>
      <c r="I862" s="9">
        <v>2017</v>
      </c>
      <c r="J862" s="4">
        <f t="shared" si="39"/>
        <v>13</v>
      </c>
      <c r="K862" s="4" t="s">
        <v>685</v>
      </c>
      <c r="L862" s="22"/>
      <c r="M862" s="22"/>
      <c r="N862" s="22"/>
      <c r="O862" s="22"/>
      <c r="P862" s="22"/>
      <c r="Q862" s="22"/>
      <c r="R862" s="22"/>
      <c r="S862" s="22"/>
      <c r="T862" s="22"/>
      <c r="U862" s="22">
        <v>1</v>
      </c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41">
        <f t="shared" si="40"/>
        <v>50</v>
      </c>
      <c r="AQ862" s="31">
        <f t="shared" si="41"/>
        <v>3.8461538461538463</v>
      </c>
    </row>
    <row r="863" spans="1:43">
      <c r="A863" s="12">
        <v>2032</v>
      </c>
      <c r="B863" s="12">
        <v>17</v>
      </c>
      <c r="C863" s="12"/>
      <c r="D863" s="14" t="s">
        <v>40</v>
      </c>
      <c r="E863" s="29" t="s">
        <v>1439</v>
      </c>
      <c r="F863" s="15" t="s">
        <v>899</v>
      </c>
      <c r="G863" s="13" t="s">
        <v>5</v>
      </c>
      <c r="H863" s="13">
        <v>2032</v>
      </c>
      <c r="I863" s="8">
        <v>2045</v>
      </c>
      <c r="J863" s="4">
        <f t="shared" si="39"/>
        <v>13</v>
      </c>
      <c r="K863" s="4"/>
      <c r="L863" s="22"/>
      <c r="M863" s="22"/>
      <c r="N863" s="22"/>
      <c r="O863" s="22"/>
      <c r="P863" s="22"/>
      <c r="Q863" s="22"/>
      <c r="R863" s="22"/>
      <c r="S863" s="22"/>
      <c r="T863" s="22"/>
      <c r="U863" s="22">
        <v>1</v>
      </c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41">
        <f t="shared" si="40"/>
        <v>50</v>
      </c>
      <c r="AQ863" s="31">
        <f t="shared" si="41"/>
        <v>3.8461538461538463</v>
      </c>
    </row>
    <row r="864" spans="1:43">
      <c r="A864" s="16">
        <v>2029</v>
      </c>
      <c r="B864" s="16">
        <v>43</v>
      </c>
      <c r="C864" s="16"/>
      <c r="D864" s="14" t="s">
        <v>37</v>
      </c>
      <c r="E864" s="6" t="s">
        <v>1250</v>
      </c>
      <c r="F864" s="17" t="s">
        <v>899</v>
      </c>
      <c r="G864" s="4" t="s">
        <v>5</v>
      </c>
      <c r="H864" s="4">
        <v>2029</v>
      </c>
      <c r="I864" s="4">
        <v>2042</v>
      </c>
      <c r="J864" s="4">
        <f t="shared" si="39"/>
        <v>13</v>
      </c>
      <c r="K864" s="4">
        <v>0</v>
      </c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>
        <v>0</v>
      </c>
      <c r="AE864" s="22">
        <v>1</v>
      </c>
      <c r="AF864" s="22">
        <v>0</v>
      </c>
      <c r="AG864" s="22"/>
      <c r="AH864" s="22"/>
      <c r="AI864" s="22"/>
      <c r="AJ864" s="22"/>
      <c r="AK864" s="22"/>
      <c r="AL864" s="22"/>
      <c r="AM864" s="22"/>
      <c r="AN864" s="22"/>
      <c r="AO864" s="22"/>
      <c r="AP864" s="41">
        <f t="shared" si="40"/>
        <v>50</v>
      </c>
      <c r="AQ864" s="31">
        <f t="shared" si="41"/>
        <v>3.8461538461538463</v>
      </c>
    </row>
    <row r="865" spans="1:43">
      <c r="A865" s="12">
        <v>2033</v>
      </c>
      <c r="B865" s="12">
        <v>15</v>
      </c>
      <c r="C865" s="12"/>
      <c r="D865" s="14" t="s">
        <v>66</v>
      </c>
      <c r="E865" s="29" t="s">
        <v>1240</v>
      </c>
      <c r="F865" s="15" t="s">
        <v>899</v>
      </c>
      <c r="G865" s="13" t="s">
        <v>10</v>
      </c>
      <c r="H865" s="13">
        <v>2033</v>
      </c>
      <c r="I865" s="8"/>
      <c r="J865" s="4" t="str">
        <f t="shared" si="39"/>
        <v>en cours</v>
      </c>
      <c r="K865" s="4">
        <v>8</v>
      </c>
      <c r="L865" s="22"/>
      <c r="M865" s="22"/>
      <c r="N865" s="22">
        <v>1</v>
      </c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41">
        <f t="shared" si="40"/>
        <v>50</v>
      </c>
      <c r="AQ865" s="31">
        <f t="shared" si="41"/>
        <v>3.8461538461538463</v>
      </c>
    </row>
    <row r="866" spans="1:43">
      <c r="A866" s="12">
        <v>2017</v>
      </c>
      <c r="B866" s="12">
        <v>8</v>
      </c>
      <c r="C866" s="12" t="s">
        <v>590</v>
      </c>
      <c r="D866" s="14" t="s">
        <v>56</v>
      </c>
      <c r="E866" s="29" t="s">
        <v>421</v>
      </c>
      <c r="F866" s="16" t="s">
        <v>899</v>
      </c>
      <c r="G866" s="13" t="s">
        <v>5</v>
      </c>
      <c r="H866" s="13">
        <v>2017</v>
      </c>
      <c r="I866" s="13">
        <v>2030</v>
      </c>
      <c r="J866" s="4">
        <f t="shared" si="39"/>
        <v>13</v>
      </c>
      <c r="K866" s="4">
        <v>40</v>
      </c>
      <c r="L866" s="22"/>
      <c r="M866" s="22"/>
      <c r="N866" s="22"/>
      <c r="O866" s="22"/>
      <c r="P866" s="22"/>
      <c r="Q866" s="22"/>
      <c r="R866" s="22"/>
      <c r="S866" s="22"/>
      <c r="T866" s="22"/>
      <c r="U866" s="22">
        <v>1</v>
      </c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41">
        <f t="shared" si="40"/>
        <v>50</v>
      </c>
      <c r="AQ866" s="31">
        <f t="shared" si="41"/>
        <v>3.8461538461538463</v>
      </c>
    </row>
    <row r="867" spans="1:43">
      <c r="A867" s="12">
        <v>2013</v>
      </c>
      <c r="B867" s="12">
        <v>20</v>
      </c>
      <c r="C867" s="12" t="s">
        <v>589</v>
      </c>
      <c r="D867" s="14" t="s">
        <v>48</v>
      </c>
      <c r="E867" s="29" t="s">
        <v>318</v>
      </c>
      <c r="F867" s="15" t="s">
        <v>899</v>
      </c>
      <c r="G867" s="13" t="s">
        <v>10</v>
      </c>
      <c r="H867" s="13">
        <v>2013</v>
      </c>
      <c r="I867" s="8">
        <v>2026</v>
      </c>
      <c r="J867" s="4">
        <f t="shared" si="39"/>
        <v>13</v>
      </c>
      <c r="K867" s="4">
        <v>46</v>
      </c>
      <c r="L867" s="22">
        <v>1</v>
      </c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41">
        <f t="shared" si="40"/>
        <v>50</v>
      </c>
      <c r="AQ867" s="31">
        <f t="shared" si="41"/>
        <v>3.8461538461538463</v>
      </c>
    </row>
    <row r="868" spans="1:43">
      <c r="A868" s="16">
        <v>2025</v>
      </c>
      <c r="B868" s="16">
        <v>17</v>
      </c>
      <c r="C868" s="16"/>
      <c r="D868" s="17" t="s">
        <v>48</v>
      </c>
      <c r="E868" s="6" t="s">
        <v>1110</v>
      </c>
      <c r="F868" s="17"/>
      <c r="G868" s="17" t="s">
        <v>10</v>
      </c>
      <c r="H868" s="4">
        <v>2025</v>
      </c>
      <c r="I868" s="4">
        <v>2038</v>
      </c>
      <c r="J868" s="4">
        <f t="shared" si="39"/>
        <v>13</v>
      </c>
      <c r="K868" s="4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>
        <v>0</v>
      </c>
      <c r="AE868" s="22">
        <v>1</v>
      </c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41">
        <f t="shared" si="40"/>
        <v>50</v>
      </c>
      <c r="AQ868" s="31">
        <f t="shared" si="41"/>
        <v>3.8461538461538463</v>
      </c>
    </row>
    <row r="869" spans="1:43">
      <c r="A869" s="16">
        <v>2029</v>
      </c>
      <c r="B869" s="16">
        <v>36</v>
      </c>
      <c r="C869" s="16"/>
      <c r="D869" s="17" t="s">
        <v>56</v>
      </c>
      <c r="E869" s="6" t="s">
        <v>1182</v>
      </c>
      <c r="F869" s="17" t="s">
        <v>899</v>
      </c>
      <c r="G869" s="4" t="s">
        <v>5</v>
      </c>
      <c r="H869" s="4">
        <v>2029</v>
      </c>
      <c r="I869" s="4">
        <v>2042</v>
      </c>
      <c r="J869" s="4">
        <f t="shared" si="39"/>
        <v>13</v>
      </c>
      <c r="K869" s="4">
        <v>2</v>
      </c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>
        <v>1</v>
      </c>
      <c r="AP869" s="41">
        <f t="shared" si="40"/>
        <v>50</v>
      </c>
      <c r="AQ869" s="31">
        <f t="shared" si="41"/>
        <v>3.8461538461538463</v>
      </c>
    </row>
    <row r="870" spans="1:43">
      <c r="A870" s="12">
        <v>2017</v>
      </c>
      <c r="B870" s="12">
        <v>17</v>
      </c>
      <c r="C870" s="12" t="s">
        <v>589</v>
      </c>
      <c r="D870" s="14" t="s">
        <v>53</v>
      </c>
      <c r="E870" s="29" t="s">
        <v>430</v>
      </c>
      <c r="F870" s="15" t="s">
        <v>899</v>
      </c>
      <c r="G870" s="13" t="s">
        <v>5</v>
      </c>
      <c r="H870" s="13">
        <v>2017</v>
      </c>
      <c r="I870" s="8">
        <v>2030</v>
      </c>
      <c r="J870" s="4">
        <f t="shared" si="39"/>
        <v>13</v>
      </c>
      <c r="K870" s="4">
        <v>26</v>
      </c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>
        <v>1</v>
      </c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41">
        <f t="shared" si="40"/>
        <v>50</v>
      </c>
      <c r="AQ870" s="31">
        <f t="shared" si="41"/>
        <v>3.8461538461538463</v>
      </c>
    </row>
    <row r="871" spans="1:43">
      <c r="A871" s="16">
        <v>1999</v>
      </c>
      <c r="B871" s="16">
        <v>3</v>
      </c>
      <c r="C871" s="16" t="s">
        <v>588</v>
      </c>
      <c r="D871" s="17"/>
      <c r="E871" s="6" t="s">
        <v>929</v>
      </c>
      <c r="F871" s="17" t="s">
        <v>899</v>
      </c>
      <c r="G871" s="4" t="s">
        <v>10</v>
      </c>
      <c r="H871" s="4">
        <v>2003</v>
      </c>
      <c r="I871" s="9">
        <v>2017</v>
      </c>
      <c r="J871" s="4">
        <f t="shared" si="39"/>
        <v>14</v>
      </c>
      <c r="K871" s="4" t="s">
        <v>685</v>
      </c>
      <c r="L871" s="22">
        <v>1</v>
      </c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>
        <v>0</v>
      </c>
      <c r="AE871" s="22">
        <v>0</v>
      </c>
      <c r="AF871" s="22">
        <v>0</v>
      </c>
      <c r="AG871" s="22"/>
      <c r="AH871" s="22"/>
      <c r="AI871" s="22"/>
      <c r="AJ871" s="22"/>
      <c r="AK871" s="22"/>
      <c r="AL871" s="22"/>
      <c r="AM871" s="22"/>
      <c r="AN871" s="22"/>
      <c r="AO871" s="22"/>
      <c r="AP871" s="41">
        <f t="shared" si="40"/>
        <v>50</v>
      </c>
      <c r="AQ871" s="31">
        <f t="shared" si="41"/>
        <v>3.5714285714285716</v>
      </c>
    </row>
    <row r="872" spans="1:43">
      <c r="A872" s="16">
        <v>2011</v>
      </c>
      <c r="B872" s="16">
        <v>33</v>
      </c>
      <c r="C872" s="16" t="s">
        <v>630</v>
      </c>
      <c r="D872" s="17" t="s">
        <v>57</v>
      </c>
      <c r="E872" s="29" t="s">
        <v>890</v>
      </c>
      <c r="F872" s="15" t="s">
        <v>899</v>
      </c>
      <c r="G872" s="4" t="s">
        <v>8</v>
      </c>
      <c r="H872" s="4">
        <v>2011</v>
      </c>
      <c r="I872" s="9">
        <v>2025</v>
      </c>
      <c r="J872" s="4">
        <f t="shared" si="39"/>
        <v>14</v>
      </c>
      <c r="K872" s="4">
        <v>12</v>
      </c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>
        <v>1</v>
      </c>
      <c r="AN872" s="22"/>
      <c r="AO872" s="22"/>
      <c r="AP872" s="41">
        <f t="shared" si="40"/>
        <v>50</v>
      </c>
      <c r="AQ872" s="31">
        <f t="shared" si="41"/>
        <v>3.5714285714285716</v>
      </c>
    </row>
    <row r="873" spans="1:43">
      <c r="A873" s="12">
        <v>2021</v>
      </c>
      <c r="B873" s="12">
        <v>12</v>
      </c>
      <c r="C873" s="12" t="s">
        <v>590</v>
      </c>
      <c r="D873" s="14" t="s">
        <v>54</v>
      </c>
      <c r="E873" s="29" t="s">
        <v>539</v>
      </c>
      <c r="F873" s="15" t="s">
        <v>899</v>
      </c>
      <c r="G873" s="13" t="s">
        <v>3</v>
      </c>
      <c r="H873" s="13">
        <v>2021</v>
      </c>
      <c r="I873" s="8">
        <v>2035</v>
      </c>
      <c r="J873" s="4">
        <f t="shared" si="39"/>
        <v>14</v>
      </c>
      <c r="K873" s="4">
        <v>1</v>
      </c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>
        <v>0</v>
      </c>
      <c r="AE873" s="22">
        <v>1</v>
      </c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41">
        <f t="shared" si="40"/>
        <v>50</v>
      </c>
      <c r="AQ873" s="31">
        <f t="shared" si="41"/>
        <v>3.5714285714285716</v>
      </c>
    </row>
    <row r="874" spans="1:43">
      <c r="A874" s="16">
        <v>2029</v>
      </c>
      <c r="B874" s="16">
        <v>23</v>
      </c>
      <c r="C874" s="16"/>
      <c r="D874" s="17" t="s">
        <v>49</v>
      </c>
      <c r="E874" s="6" t="s">
        <v>1268</v>
      </c>
      <c r="F874" s="17" t="s">
        <v>899</v>
      </c>
      <c r="G874" s="4" t="s">
        <v>8</v>
      </c>
      <c r="H874" s="4">
        <v>2029</v>
      </c>
      <c r="I874" s="4">
        <v>2043</v>
      </c>
      <c r="J874" s="4">
        <f t="shared" si="39"/>
        <v>14</v>
      </c>
      <c r="K874" s="4">
        <v>0</v>
      </c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>
        <v>1</v>
      </c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41">
        <f t="shared" si="40"/>
        <v>50</v>
      </c>
      <c r="AQ874" s="31">
        <f t="shared" si="41"/>
        <v>3.5714285714285716</v>
      </c>
    </row>
    <row r="875" spans="1:43">
      <c r="A875" s="12">
        <v>2005</v>
      </c>
      <c r="B875" s="12">
        <v>10</v>
      </c>
      <c r="C875" s="12" t="s">
        <v>590</v>
      </c>
      <c r="D875" s="14" t="s">
        <v>56</v>
      </c>
      <c r="E875" s="5" t="s">
        <v>76</v>
      </c>
      <c r="F875" s="16" t="s">
        <v>899</v>
      </c>
      <c r="G875" s="13" t="s">
        <v>24</v>
      </c>
      <c r="H875" s="13">
        <v>2005</v>
      </c>
      <c r="I875" s="13">
        <v>2020</v>
      </c>
      <c r="J875" s="4">
        <f t="shared" si="39"/>
        <v>15</v>
      </c>
      <c r="K875" s="4" t="s">
        <v>685</v>
      </c>
      <c r="L875" s="22"/>
      <c r="M875" s="22"/>
      <c r="N875" s="22"/>
      <c r="O875" s="22"/>
      <c r="P875" s="22"/>
      <c r="Q875" s="22"/>
      <c r="R875" s="22"/>
      <c r="S875" s="22"/>
      <c r="T875" s="22">
        <v>1</v>
      </c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41">
        <f t="shared" si="40"/>
        <v>50</v>
      </c>
      <c r="AQ875" s="31">
        <f t="shared" si="41"/>
        <v>3.3333333333333335</v>
      </c>
    </row>
    <row r="876" spans="1:43">
      <c r="A876" s="16">
        <v>2013</v>
      </c>
      <c r="B876" s="16">
        <v>42</v>
      </c>
      <c r="C876" s="16" t="s">
        <v>630</v>
      </c>
      <c r="D876" s="17" t="s">
        <v>54</v>
      </c>
      <c r="E876" s="6" t="s">
        <v>972</v>
      </c>
      <c r="F876" s="17" t="s">
        <v>899</v>
      </c>
      <c r="G876" s="4" t="s">
        <v>8</v>
      </c>
      <c r="H876" s="4">
        <v>2013</v>
      </c>
      <c r="I876" s="9">
        <v>2028</v>
      </c>
      <c r="J876" s="4">
        <f t="shared" si="39"/>
        <v>15</v>
      </c>
      <c r="K876" s="4">
        <v>6</v>
      </c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>
        <v>0</v>
      </c>
      <c r="AE876" s="22">
        <v>1</v>
      </c>
      <c r="AF876" s="22">
        <v>0</v>
      </c>
      <c r="AG876" s="22"/>
      <c r="AH876" s="22"/>
      <c r="AI876" s="22"/>
      <c r="AJ876" s="22"/>
      <c r="AK876" s="22"/>
      <c r="AL876" s="22"/>
      <c r="AM876" s="22"/>
      <c r="AN876" s="22"/>
      <c r="AO876" s="22"/>
      <c r="AP876" s="41">
        <f t="shared" si="40"/>
        <v>50</v>
      </c>
      <c r="AQ876" s="31">
        <f t="shared" si="41"/>
        <v>3.3333333333333335</v>
      </c>
    </row>
    <row r="877" spans="1:43">
      <c r="A877" s="12">
        <v>2010</v>
      </c>
      <c r="B877" s="12">
        <v>10</v>
      </c>
      <c r="C877" s="12" t="s">
        <v>590</v>
      </c>
      <c r="D877" s="14" t="s">
        <v>58</v>
      </c>
      <c r="E877" s="29" t="s">
        <v>221</v>
      </c>
      <c r="F877" s="15" t="s">
        <v>898</v>
      </c>
      <c r="G877" s="13" t="s">
        <v>8</v>
      </c>
      <c r="H877" s="13">
        <v>2010</v>
      </c>
      <c r="I877" s="8">
        <v>2025</v>
      </c>
      <c r="J877" s="4">
        <f t="shared" si="39"/>
        <v>15</v>
      </c>
      <c r="K877" s="4">
        <v>0</v>
      </c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>
        <v>0</v>
      </c>
      <c r="AE877" s="22">
        <v>1</v>
      </c>
      <c r="AF877" s="22">
        <v>0</v>
      </c>
      <c r="AG877" s="22"/>
      <c r="AH877" s="22"/>
      <c r="AI877" s="22"/>
      <c r="AJ877" s="22"/>
      <c r="AK877" s="22"/>
      <c r="AL877" s="22"/>
      <c r="AM877" s="22"/>
      <c r="AN877" s="22"/>
      <c r="AO877" s="22"/>
      <c r="AP877" s="41">
        <f t="shared" si="40"/>
        <v>50</v>
      </c>
      <c r="AQ877" s="31">
        <f t="shared" si="41"/>
        <v>3.3333333333333335</v>
      </c>
    </row>
    <row r="878" spans="1:43">
      <c r="A878" s="16">
        <v>2025</v>
      </c>
      <c r="B878" s="16">
        <v>16</v>
      </c>
      <c r="C878" s="16"/>
      <c r="D878" s="17" t="s">
        <v>38</v>
      </c>
      <c r="E878" s="6" t="s">
        <v>1109</v>
      </c>
      <c r="F878" s="17"/>
      <c r="G878" s="17" t="s">
        <v>3</v>
      </c>
      <c r="H878" s="4">
        <v>2025</v>
      </c>
      <c r="I878" s="9">
        <v>2040</v>
      </c>
      <c r="J878" s="4">
        <f t="shared" si="39"/>
        <v>15</v>
      </c>
      <c r="K878" s="4">
        <v>3</v>
      </c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>
        <v>1</v>
      </c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41">
        <f t="shared" si="40"/>
        <v>50</v>
      </c>
      <c r="AQ878" s="31">
        <f t="shared" si="41"/>
        <v>3.3333333333333335</v>
      </c>
    </row>
    <row r="879" spans="1:43">
      <c r="A879" s="12">
        <v>2007</v>
      </c>
      <c r="B879" s="12">
        <v>4</v>
      </c>
      <c r="C879" s="12" t="s">
        <v>588</v>
      </c>
      <c r="D879" s="14" t="s">
        <v>66</v>
      </c>
      <c r="E879" s="29" t="s">
        <v>128</v>
      </c>
      <c r="F879" s="17" t="s">
        <v>899</v>
      </c>
      <c r="G879" s="13" t="s">
        <v>10</v>
      </c>
      <c r="H879" s="13">
        <v>2007</v>
      </c>
      <c r="I879" s="8">
        <v>2022</v>
      </c>
      <c r="J879" s="4">
        <f t="shared" si="39"/>
        <v>15</v>
      </c>
      <c r="K879" s="4" t="s">
        <v>685</v>
      </c>
      <c r="L879" s="22"/>
      <c r="M879" s="22"/>
      <c r="N879" s="22">
        <v>1</v>
      </c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41">
        <f t="shared" si="40"/>
        <v>50</v>
      </c>
      <c r="AQ879" s="31">
        <f t="shared" si="41"/>
        <v>3.3333333333333335</v>
      </c>
    </row>
    <row r="880" spans="1:43">
      <c r="A880" s="12">
        <v>2014</v>
      </c>
      <c r="B880" s="12">
        <v>21</v>
      </c>
      <c r="C880" s="12" t="s">
        <v>589</v>
      </c>
      <c r="D880" s="14" t="s">
        <v>64</v>
      </c>
      <c r="E880" s="29" t="s">
        <v>346</v>
      </c>
      <c r="F880" s="15" t="s">
        <v>899</v>
      </c>
      <c r="G880" s="13" t="s">
        <v>3</v>
      </c>
      <c r="H880" s="13">
        <v>2014</v>
      </c>
      <c r="I880" s="13">
        <v>2029</v>
      </c>
      <c r="J880" s="4">
        <f t="shared" si="39"/>
        <v>15</v>
      </c>
      <c r="K880" s="4">
        <v>19</v>
      </c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>
        <v>0</v>
      </c>
      <c r="AE880" s="22">
        <v>1</v>
      </c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41">
        <f t="shared" si="40"/>
        <v>50</v>
      </c>
      <c r="AQ880" s="31">
        <f t="shared" si="41"/>
        <v>3.3333333333333335</v>
      </c>
    </row>
    <row r="881" spans="1:43">
      <c r="A881" s="12">
        <v>2012</v>
      </c>
      <c r="B881" s="12">
        <v>27</v>
      </c>
      <c r="C881" s="12" t="s">
        <v>587</v>
      </c>
      <c r="D881" s="14" t="s">
        <v>59</v>
      </c>
      <c r="E881" s="29" t="s">
        <v>295</v>
      </c>
      <c r="F881" s="15" t="s">
        <v>899</v>
      </c>
      <c r="G881" s="13" t="s">
        <v>24</v>
      </c>
      <c r="H881" s="13">
        <v>2012</v>
      </c>
      <c r="I881" s="8">
        <v>2027</v>
      </c>
      <c r="J881" s="4">
        <f t="shared" si="39"/>
        <v>15</v>
      </c>
      <c r="K881" s="4">
        <v>12</v>
      </c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7"/>
      <c r="Z881" s="22"/>
      <c r="AA881" s="22"/>
      <c r="AB881" s="22"/>
      <c r="AC881" s="22"/>
      <c r="AD881" s="22">
        <v>0</v>
      </c>
      <c r="AE881" s="22">
        <v>1</v>
      </c>
      <c r="AF881" s="22">
        <v>0</v>
      </c>
      <c r="AG881" s="22"/>
      <c r="AH881" s="22"/>
      <c r="AI881" s="22"/>
      <c r="AJ881" s="22"/>
      <c r="AK881" s="22"/>
      <c r="AL881" s="22"/>
      <c r="AM881" s="22"/>
      <c r="AN881" s="22"/>
      <c r="AO881" s="22"/>
      <c r="AP881" s="41">
        <f t="shared" si="40"/>
        <v>50</v>
      </c>
      <c r="AQ881" s="31">
        <f t="shared" si="41"/>
        <v>3.3333333333333335</v>
      </c>
    </row>
    <row r="882" spans="1:43">
      <c r="A882" s="16">
        <v>2003</v>
      </c>
      <c r="B882" s="16">
        <v>9</v>
      </c>
      <c r="C882" s="16" t="s">
        <v>590</v>
      </c>
      <c r="D882" s="17"/>
      <c r="E882" s="6" t="s">
        <v>706</v>
      </c>
      <c r="F882" s="17" t="s">
        <v>899</v>
      </c>
      <c r="G882" s="4" t="s">
        <v>3</v>
      </c>
      <c r="H882" s="4">
        <v>2003</v>
      </c>
      <c r="I882" s="9">
        <v>2018</v>
      </c>
      <c r="J882" s="4">
        <f t="shared" si="39"/>
        <v>15</v>
      </c>
      <c r="K882" s="4" t="s">
        <v>685</v>
      </c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>
        <v>0</v>
      </c>
      <c r="AE882" s="22">
        <v>0</v>
      </c>
      <c r="AF882" s="22">
        <v>0</v>
      </c>
      <c r="AG882" s="22"/>
      <c r="AH882" s="22"/>
      <c r="AI882" s="22"/>
      <c r="AJ882" s="22"/>
      <c r="AK882" s="22"/>
      <c r="AL882" s="22"/>
      <c r="AM882" s="22"/>
      <c r="AN882" s="22"/>
      <c r="AO882" s="22">
        <v>1</v>
      </c>
      <c r="AP882" s="41">
        <f t="shared" si="40"/>
        <v>50</v>
      </c>
      <c r="AQ882" s="31">
        <f t="shared" si="41"/>
        <v>3.3333333333333335</v>
      </c>
    </row>
    <row r="883" spans="1:43">
      <c r="A883" s="16">
        <v>2024</v>
      </c>
      <c r="B883" s="16" t="s">
        <v>684</v>
      </c>
      <c r="C883" s="16"/>
      <c r="D883" s="17"/>
      <c r="E883" s="6" t="s">
        <v>1075</v>
      </c>
      <c r="F883" s="17"/>
      <c r="G883" s="4" t="s">
        <v>3</v>
      </c>
      <c r="H883" s="4">
        <v>2024</v>
      </c>
      <c r="I883" s="9">
        <v>2039</v>
      </c>
      <c r="J883" s="4">
        <f t="shared" si="39"/>
        <v>15</v>
      </c>
      <c r="K883" s="4">
        <v>13</v>
      </c>
      <c r="L883" s="22"/>
      <c r="M883" s="22"/>
      <c r="N883" s="22"/>
      <c r="O883" s="22"/>
      <c r="P883" s="22"/>
      <c r="Q883" s="22"/>
      <c r="R883" s="22"/>
      <c r="S883" s="22"/>
      <c r="T883" s="22"/>
      <c r="U883" s="22">
        <v>1</v>
      </c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41">
        <f t="shared" si="40"/>
        <v>50</v>
      </c>
      <c r="AQ883" s="31">
        <f t="shared" si="41"/>
        <v>3.3333333333333335</v>
      </c>
    </row>
    <row r="884" spans="1:43">
      <c r="A884" s="12">
        <v>2004</v>
      </c>
      <c r="B884" s="12">
        <v>15</v>
      </c>
      <c r="C884" s="12" t="s">
        <v>589</v>
      </c>
      <c r="D884" s="14" t="s">
        <v>46</v>
      </c>
      <c r="E884" s="5" t="s">
        <v>20</v>
      </c>
      <c r="F884" s="16" t="s">
        <v>899</v>
      </c>
      <c r="G884" s="13" t="s">
        <v>5</v>
      </c>
      <c r="H884" s="13">
        <v>2004</v>
      </c>
      <c r="I884" s="13">
        <v>2019</v>
      </c>
      <c r="J884" s="4">
        <f t="shared" si="39"/>
        <v>15</v>
      </c>
      <c r="K884" s="4" t="s">
        <v>685</v>
      </c>
      <c r="L884" s="22">
        <v>1</v>
      </c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41">
        <f t="shared" si="40"/>
        <v>50</v>
      </c>
      <c r="AQ884" s="31">
        <f t="shared" si="41"/>
        <v>3.3333333333333335</v>
      </c>
    </row>
    <row r="885" spans="1:43">
      <c r="A885" s="16">
        <v>2009</v>
      </c>
      <c r="B885" s="16">
        <v>58</v>
      </c>
      <c r="C885" s="16" t="s">
        <v>630</v>
      </c>
      <c r="D885" s="17" t="s">
        <v>49</v>
      </c>
      <c r="E885" s="6" t="s">
        <v>960</v>
      </c>
      <c r="F885" s="17" t="s">
        <v>899</v>
      </c>
      <c r="G885" s="4" t="s">
        <v>10</v>
      </c>
      <c r="H885" s="4">
        <v>2009</v>
      </c>
      <c r="I885" s="4">
        <v>2024</v>
      </c>
      <c r="J885" s="4">
        <f t="shared" si="39"/>
        <v>15</v>
      </c>
      <c r="K885" s="4">
        <v>2</v>
      </c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>
        <v>0</v>
      </c>
      <c r="AE885" s="22">
        <v>1</v>
      </c>
      <c r="AF885" s="22">
        <v>0</v>
      </c>
      <c r="AG885" s="22"/>
      <c r="AH885" s="22"/>
      <c r="AI885" s="22"/>
      <c r="AJ885" s="22"/>
      <c r="AK885" s="22"/>
      <c r="AL885" s="22"/>
      <c r="AM885" s="22"/>
      <c r="AN885" s="22"/>
      <c r="AO885" s="22"/>
      <c r="AP885" s="41">
        <f t="shared" si="40"/>
        <v>50</v>
      </c>
      <c r="AQ885" s="31">
        <f t="shared" si="41"/>
        <v>3.3333333333333335</v>
      </c>
    </row>
    <row r="886" spans="1:43">
      <c r="A886" s="12">
        <v>2007</v>
      </c>
      <c r="B886" s="12">
        <v>5</v>
      </c>
      <c r="C886" s="12" t="s">
        <v>588</v>
      </c>
      <c r="D886" s="14" t="s">
        <v>45</v>
      </c>
      <c r="E886" s="29" t="s">
        <v>129</v>
      </c>
      <c r="F886" s="15" t="s">
        <v>899</v>
      </c>
      <c r="G886" s="13" t="s">
        <v>3</v>
      </c>
      <c r="H886" s="13">
        <v>2007</v>
      </c>
      <c r="I886" s="13">
        <v>2023</v>
      </c>
      <c r="J886" s="4">
        <f t="shared" si="39"/>
        <v>16</v>
      </c>
      <c r="K886" s="4">
        <v>16</v>
      </c>
      <c r="L886" s="22"/>
      <c r="M886" s="22"/>
      <c r="N886" s="22"/>
      <c r="O886" s="22"/>
      <c r="P886" s="22"/>
      <c r="Q886" s="22"/>
      <c r="R886" s="22"/>
      <c r="S886" s="22"/>
      <c r="T886" s="22">
        <v>1</v>
      </c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41">
        <f t="shared" si="40"/>
        <v>50</v>
      </c>
      <c r="AQ886" s="31">
        <f t="shared" si="41"/>
        <v>3.125</v>
      </c>
    </row>
    <row r="887" spans="1:43">
      <c r="A887" s="12">
        <v>2018</v>
      </c>
      <c r="B887" s="12">
        <v>3</v>
      </c>
      <c r="C887" s="12" t="s">
        <v>588</v>
      </c>
      <c r="D887" s="14" t="s">
        <v>42</v>
      </c>
      <c r="E887" s="29" t="s">
        <v>445</v>
      </c>
      <c r="F887" s="16" t="s">
        <v>899</v>
      </c>
      <c r="G887" s="13" t="s">
        <v>5</v>
      </c>
      <c r="H887" s="13">
        <v>2018</v>
      </c>
      <c r="I887" s="8">
        <v>2034</v>
      </c>
      <c r="J887" s="4">
        <f t="shared" si="39"/>
        <v>16</v>
      </c>
      <c r="K887" s="4">
        <v>17</v>
      </c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7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>
        <v>1</v>
      </c>
      <c r="AP887" s="41">
        <f t="shared" si="40"/>
        <v>50</v>
      </c>
      <c r="AQ887" s="31">
        <f t="shared" si="41"/>
        <v>3.125</v>
      </c>
    </row>
    <row r="888" spans="1:43">
      <c r="A888" s="12">
        <v>2007</v>
      </c>
      <c r="B888" s="12">
        <v>13</v>
      </c>
      <c r="C888" s="12" t="s">
        <v>590</v>
      </c>
      <c r="D888" s="14" t="s">
        <v>62</v>
      </c>
      <c r="E888" s="29" t="s">
        <v>137</v>
      </c>
      <c r="F888" s="15" t="s">
        <v>899</v>
      </c>
      <c r="G888" s="13" t="s">
        <v>5</v>
      </c>
      <c r="H888" s="13">
        <v>2007</v>
      </c>
      <c r="I888" s="8">
        <v>2023</v>
      </c>
      <c r="J888" s="4">
        <f t="shared" si="39"/>
        <v>16</v>
      </c>
      <c r="K888" s="4">
        <v>26</v>
      </c>
      <c r="L888" s="22"/>
      <c r="M888" s="22"/>
      <c r="N888" s="22"/>
      <c r="O888" s="22"/>
      <c r="P888" s="22"/>
      <c r="Q888" s="22"/>
      <c r="R888" s="22"/>
      <c r="S888" s="22"/>
      <c r="T888" s="22"/>
      <c r="U888" s="22">
        <v>1</v>
      </c>
      <c r="V888" s="22"/>
      <c r="W888" s="22"/>
      <c r="X888" s="22"/>
      <c r="Y888" s="27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41">
        <f t="shared" si="40"/>
        <v>50</v>
      </c>
      <c r="AQ888" s="31">
        <f t="shared" si="41"/>
        <v>3.125</v>
      </c>
    </row>
    <row r="889" spans="1:43">
      <c r="A889" s="16">
        <v>2014</v>
      </c>
      <c r="B889" s="16">
        <v>47</v>
      </c>
      <c r="C889" s="16" t="s">
        <v>630</v>
      </c>
      <c r="D889" s="17" t="s">
        <v>39</v>
      </c>
      <c r="E889" s="6" t="s">
        <v>975</v>
      </c>
      <c r="F889" s="17" t="s">
        <v>899</v>
      </c>
      <c r="G889" s="4" t="s">
        <v>5</v>
      </c>
      <c r="H889" s="4">
        <v>2014</v>
      </c>
      <c r="I889" s="8">
        <v>2031</v>
      </c>
      <c r="J889" s="4">
        <f t="shared" si="39"/>
        <v>17</v>
      </c>
      <c r="K889" s="4">
        <v>2</v>
      </c>
      <c r="L889" s="22"/>
      <c r="M889" s="22"/>
      <c r="N889" s="22"/>
      <c r="O889" s="22"/>
      <c r="P889" s="22"/>
      <c r="Q889" s="22"/>
      <c r="R889" s="22"/>
      <c r="S889" s="22"/>
      <c r="T889" s="22"/>
      <c r="U889" s="22">
        <v>1</v>
      </c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41">
        <f t="shared" si="40"/>
        <v>50</v>
      </c>
      <c r="AQ889" s="31">
        <f t="shared" si="41"/>
        <v>2.9411764705882355</v>
      </c>
    </row>
    <row r="890" spans="1:43">
      <c r="A890" s="16">
        <v>2027</v>
      </c>
      <c r="B890" s="16">
        <v>57</v>
      </c>
      <c r="C890" s="16"/>
      <c r="D890" s="17" t="s">
        <v>40</v>
      </c>
      <c r="E890" s="6" t="s">
        <v>1170</v>
      </c>
      <c r="F890" s="17"/>
      <c r="G890" s="4" t="s">
        <v>8</v>
      </c>
      <c r="H890" s="4">
        <v>2027</v>
      </c>
      <c r="I890" s="4"/>
      <c r="J890" s="4" t="str">
        <f t="shared" si="39"/>
        <v>en cours</v>
      </c>
      <c r="K890" s="4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>
        <v>0</v>
      </c>
      <c r="AE890" s="22">
        <v>1</v>
      </c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41">
        <f t="shared" si="40"/>
        <v>50</v>
      </c>
      <c r="AQ890" s="31">
        <f t="shared" si="41"/>
        <v>2.6315789473684212</v>
      </c>
    </row>
    <row r="891" spans="1:43">
      <c r="A891" s="16">
        <v>2025</v>
      </c>
      <c r="B891" s="16">
        <v>26</v>
      </c>
      <c r="C891" s="16"/>
      <c r="D891" s="17" t="s">
        <v>40</v>
      </c>
      <c r="E891" s="6" t="s">
        <v>1119</v>
      </c>
      <c r="F891" s="17" t="s">
        <v>899</v>
      </c>
      <c r="G891" s="17" t="s">
        <v>5</v>
      </c>
      <c r="H891" s="4">
        <v>2025</v>
      </c>
      <c r="I891" s="4"/>
      <c r="J891" s="4" t="str">
        <f t="shared" si="39"/>
        <v>en cours</v>
      </c>
      <c r="K891" s="4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>
        <v>0</v>
      </c>
      <c r="AE891" s="22">
        <v>1</v>
      </c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41">
        <f t="shared" si="40"/>
        <v>50</v>
      </c>
      <c r="AQ891" s="31">
        <f t="shared" si="41"/>
        <v>2.3809523809523809</v>
      </c>
    </row>
    <row r="892" spans="1:43">
      <c r="A892" s="16">
        <v>2020</v>
      </c>
      <c r="B892" s="16">
        <v>51</v>
      </c>
      <c r="C892" s="16"/>
      <c r="D892" s="17"/>
      <c r="E892" s="5" t="s">
        <v>1092</v>
      </c>
      <c r="F892" s="16" t="s">
        <v>899</v>
      </c>
      <c r="G892" s="4" t="s">
        <v>24</v>
      </c>
      <c r="H892" s="4">
        <v>2020</v>
      </c>
      <c r="I892" s="9">
        <v>2032</v>
      </c>
      <c r="J892" s="4">
        <f t="shared" si="39"/>
        <v>12</v>
      </c>
      <c r="K892" s="4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>
        <v>3</v>
      </c>
      <c r="AG892" s="22"/>
      <c r="AH892" s="22"/>
      <c r="AI892" s="22"/>
      <c r="AJ892" s="22"/>
      <c r="AK892" s="22"/>
      <c r="AL892" s="22"/>
      <c r="AM892" s="22"/>
      <c r="AN892" s="22"/>
      <c r="AO892" s="22"/>
      <c r="AP892" s="41">
        <f t="shared" si="40"/>
        <v>30</v>
      </c>
      <c r="AQ892" s="31">
        <f t="shared" si="41"/>
        <v>2.5</v>
      </c>
    </row>
    <row r="893" spans="1:43">
      <c r="A893" s="12">
        <v>2009</v>
      </c>
      <c r="B893" s="12">
        <v>24</v>
      </c>
      <c r="C893" s="12" t="s">
        <v>587</v>
      </c>
      <c r="D893" s="14" t="s">
        <v>57</v>
      </c>
      <c r="E893" s="36" t="s">
        <v>206</v>
      </c>
      <c r="F893" s="14" t="s">
        <v>899</v>
      </c>
      <c r="G893" s="13" t="s">
        <v>3</v>
      </c>
      <c r="H893" s="13">
        <v>2009</v>
      </c>
      <c r="I893" s="8">
        <v>2009</v>
      </c>
      <c r="J893" s="4">
        <f t="shared" si="39"/>
        <v>0</v>
      </c>
      <c r="K893" s="4" t="s">
        <v>685</v>
      </c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41">
        <f t="shared" si="40"/>
        <v>0</v>
      </c>
      <c r="AQ893" s="31" t="e">
        <f t="shared" si="41"/>
        <v>#DIV/0!</v>
      </c>
    </row>
    <row r="894" spans="1:43">
      <c r="A894" s="16">
        <v>2029</v>
      </c>
      <c r="B894" s="16">
        <v>13</v>
      </c>
      <c r="C894" s="16"/>
      <c r="D894" s="17" t="s">
        <v>55</v>
      </c>
      <c r="E894" s="6" t="s">
        <v>1314</v>
      </c>
      <c r="F894" s="17" t="s">
        <v>899</v>
      </c>
      <c r="G894" s="4" t="s">
        <v>10</v>
      </c>
      <c r="H894" s="4">
        <v>2029</v>
      </c>
      <c r="I894" s="8">
        <v>2037</v>
      </c>
      <c r="J894" s="4">
        <f t="shared" si="39"/>
        <v>8</v>
      </c>
      <c r="K894" s="4">
        <v>11</v>
      </c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41">
        <f t="shared" si="40"/>
        <v>0</v>
      </c>
      <c r="AQ894" s="31">
        <f t="shared" si="41"/>
        <v>0</v>
      </c>
    </row>
    <row r="895" spans="1:43">
      <c r="A895" s="16">
        <v>2034</v>
      </c>
      <c r="B895" s="16">
        <v>4</v>
      </c>
      <c r="C895" s="16"/>
      <c r="D895" s="17" t="s">
        <v>43</v>
      </c>
      <c r="E895" s="6" t="s">
        <v>1472</v>
      </c>
      <c r="F895" s="17" t="s">
        <v>899</v>
      </c>
      <c r="G895" s="4" t="s">
        <v>8</v>
      </c>
      <c r="H895" s="4">
        <v>2034</v>
      </c>
      <c r="I895" s="4"/>
      <c r="J895" s="4" t="str">
        <f t="shared" si="39"/>
        <v>en cours</v>
      </c>
      <c r="K895" s="4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41">
        <f t="shared" si="40"/>
        <v>0</v>
      </c>
      <c r="AQ895" s="31">
        <f t="shared" si="41"/>
        <v>0</v>
      </c>
    </row>
    <row r="896" spans="1:43">
      <c r="A896" s="12">
        <v>2006</v>
      </c>
      <c r="B896" s="12">
        <v>7</v>
      </c>
      <c r="C896" s="12" t="s">
        <v>590</v>
      </c>
      <c r="D896" s="14" t="s">
        <v>48</v>
      </c>
      <c r="E896" s="29" t="s">
        <v>102</v>
      </c>
      <c r="F896" s="15" t="s">
        <v>899</v>
      </c>
      <c r="G896" s="13" t="s">
        <v>8</v>
      </c>
      <c r="H896" s="13">
        <v>2006</v>
      </c>
      <c r="I896" s="8">
        <v>2016</v>
      </c>
      <c r="J896" s="4">
        <f t="shared" si="39"/>
        <v>10</v>
      </c>
      <c r="K896" s="4" t="s">
        <v>685</v>
      </c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41">
        <f t="shared" si="40"/>
        <v>0</v>
      </c>
      <c r="AQ896" s="31">
        <f t="shared" si="41"/>
        <v>0</v>
      </c>
    </row>
    <row r="897" spans="1:43">
      <c r="A897" s="12">
        <v>2013</v>
      </c>
      <c r="B897" s="12">
        <v>25</v>
      </c>
      <c r="C897" s="12" t="s">
        <v>587</v>
      </c>
      <c r="D897" s="14" t="s">
        <v>51</v>
      </c>
      <c r="E897" s="29" t="s">
        <v>322</v>
      </c>
      <c r="F897" s="15" t="s">
        <v>899</v>
      </c>
      <c r="G897" s="13" t="s">
        <v>8</v>
      </c>
      <c r="H897" s="13">
        <v>2013</v>
      </c>
      <c r="I897" s="8">
        <v>2021</v>
      </c>
      <c r="J897" s="4">
        <f t="shared" si="39"/>
        <v>8</v>
      </c>
      <c r="K897" s="4" t="s">
        <v>685</v>
      </c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41">
        <f t="shared" si="40"/>
        <v>0</v>
      </c>
      <c r="AQ897" s="31">
        <f t="shared" si="41"/>
        <v>0</v>
      </c>
    </row>
    <row r="898" spans="1:43">
      <c r="A898" s="16">
        <v>2035</v>
      </c>
      <c r="B898" s="16">
        <v>9</v>
      </c>
      <c r="C898" s="16"/>
      <c r="D898" s="17" t="s">
        <v>51</v>
      </c>
      <c r="E898" s="6" t="s">
        <v>1629</v>
      </c>
      <c r="F898" s="17" t="s">
        <v>899</v>
      </c>
      <c r="G898" s="4" t="s">
        <v>5</v>
      </c>
      <c r="H898" s="4">
        <v>2035</v>
      </c>
      <c r="I898" s="9">
        <v>2046</v>
      </c>
      <c r="J898" s="4">
        <f t="shared" ref="J898:J961" si="42">IF(I898="","en cours",I898-H898)</f>
        <v>11</v>
      </c>
      <c r="K898" s="4">
        <v>20</v>
      </c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41">
        <f t="shared" ref="AP898:AP961" si="43">(L898*50)+(M898*100)+(N898*50)+(O898*100)+(Q898*500)+(R898*100)+(S898*200)+(T898*50)+(U898*50)+(X898*300)+(Y898*200)+(Z898*100)+(AA898*200)+(AB898*100)+(AC898*300)+(AD898*50)+(AE898*50)+(AF898*10)+(AG898*50)+(AH898*50)+(AI898*50)+(AJ898*50)+(AK898*50)+(AL898*50)+(AM898*50)+(AN898*50)+(AO898*50)</f>
        <v>0</v>
      </c>
      <c r="AQ898" s="31">
        <f t="shared" ref="AQ898:AQ961" si="44">IF(J898="en cours",AP898/(2046-H898),AP898/J898)</f>
        <v>0</v>
      </c>
    </row>
    <row r="899" spans="1:43">
      <c r="A899" s="12">
        <v>2012</v>
      </c>
      <c r="B899" s="12">
        <v>8</v>
      </c>
      <c r="C899" s="12" t="s">
        <v>590</v>
      </c>
      <c r="D899" s="14" t="s">
        <v>41</v>
      </c>
      <c r="E899" s="29" t="s">
        <v>276</v>
      </c>
      <c r="F899" s="15" t="s">
        <v>901</v>
      </c>
      <c r="G899" s="13" t="s">
        <v>24</v>
      </c>
      <c r="H899" s="13">
        <v>2012</v>
      </c>
      <c r="I899" s="13">
        <v>2024</v>
      </c>
      <c r="J899" s="4">
        <f t="shared" si="42"/>
        <v>12</v>
      </c>
      <c r="K899" s="4">
        <v>22</v>
      </c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41">
        <f t="shared" si="43"/>
        <v>0</v>
      </c>
      <c r="AQ899" s="31">
        <f t="shared" si="44"/>
        <v>0</v>
      </c>
    </row>
    <row r="900" spans="1:43">
      <c r="A900" s="16">
        <v>2037</v>
      </c>
      <c r="B900" s="16">
        <v>17</v>
      </c>
      <c r="C900" s="16"/>
      <c r="D900" s="17" t="s">
        <v>55</v>
      </c>
      <c r="E900" s="6" t="s">
        <v>1515</v>
      </c>
      <c r="F900" s="17" t="s">
        <v>899</v>
      </c>
      <c r="G900" s="4" t="s">
        <v>5</v>
      </c>
      <c r="H900" s="4">
        <v>2037</v>
      </c>
      <c r="I900" s="9">
        <v>2041</v>
      </c>
      <c r="J900" s="4">
        <f t="shared" si="42"/>
        <v>4</v>
      </c>
      <c r="K900" s="4">
        <v>2</v>
      </c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41">
        <f t="shared" si="43"/>
        <v>0</v>
      </c>
      <c r="AQ900" s="31">
        <f t="shared" si="44"/>
        <v>0</v>
      </c>
    </row>
    <row r="901" spans="1:43">
      <c r="A901" s="16">
        <v>2016</v>
      </c>
      <c r="B901" s="16">
        <v>43</v>
      </c>
      <c r="C901" s="16" t="s">
        <v>630</v>
      </c>
      <c r="D901" s="17" t="s">
        <v>65</v>
      </c>
      <c r="E901" s="6" t="s">
        <v>982</v>
      </c>
      <c r="F901" s="17" t="s">
        <v>899</v>
      </c>
      <c r="G901" s="4" t="s">
        <v>8</v>
      </c>
      <c r="H901" s="4">
        <v>2016</v>
      </c>
      <c r="I901" s="9">
        <v>2024</v>
      </c>
      <c r="J901" s="4">
        <f t="shared" si="42"/>
        <v>8</v>
      </c>
      <c r="K901" s="4">
        <v>0</v>
      </c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41">
        <f t="shared" si="43"/>
        <v>0</v>
      </c>
      <c r="AQ901" s="31">
        <f t="shared" si="44"/>
        <v>0</v>
      </c>
    </row>
    <row r="902" spans="1:43">
      <c r="A902" s="16">
        <v>2033</v>
      </c>
      <c r="B902" s="16">
        <v>35</v>
      </c>
      <c r="C902" s="16"/>
      <c r="D902" s="17" t="s">
        <v>55</v>
      </c>
      <c r="E902" s="6" t="s">
        <v>1509</v>
      </c>
      <c r="F902" s="17" t="s">
        <v>899</v>
      </c>
      <c r="G902" s="4" t="s">
        <v>10</v>
      </c>
      <c r="H902" s="4">
        <v>2033</v>
      </c>
      <c r="I902" s="9">
        <v>2041</v>
      </c>
      <c r="J902" s="4">
        <f t="shared" si="42"/>
        <v>8</v>
      </c>
      <c r="K902" s="4">
        <v>1</v>
      </c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41">
        <f t="shared" si="43"/>
        <v>0</v>
      </c>
      <c r="AQ902" s="31">
        <f t="shared" si="44"/>
        <v>0</v>
      </c>
    </row>
    <row r="903" spans="1:43">
      <c r="A903" s="16">
        <v>2030</v>
      </c>
      <c r="B903" s="12">
        <v>17</v>
      </c>
      <c r="C903" s="12"/>
      <c r="D903" s="14" t="s">
        <v>49</v>
      </c>
      <c r="E903" s="5" t="s">
        <v>1407</v>
      </c>
      <c r="F903" s="16"/>
      <c r="G903" s="13" t="s">
        <v>5</v>
      </c>
      <c r="H903" s="4">
        <v>2030</v>
      </c>
      <c r="I903" s="9">
        <v>2033</v>
      </c>
      <c r="J903" s="4">
        <f t="shared" si="42"/>
        <v>3</v>
      </c>
      <c r="K903" s="4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7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41">
        <f t="shared" si="43"/>
        <v>0</v>
      </c>
      <c r="AQ903" s="31">
        <f t="shared" si="44"/>
        <v>0</v>
      </c>
    </row>
    <row r="904" spans="1:43">
      <c r="A904" s="12">
        <v>2010</v>
      </c>
      <c r="B904" s="12">
        <v>1</v>
      </c>
      <c r="C904" s="12" t="s">
        <v>588</v>
      </c>
      <c r="D904" s="14" t="s">
        <v>37</v>
      </c>
      <c r="E904" s="29" t="s">
        <v>212</v>
      </c>
      <c r="F904" s="16" t="s">
        <v>899</v>
      </c>
      <c r="G904" s="13" t="s">
        <v>24</v>
      </c>
      <c r="H904" s="13">
        <v>2010</v>
      </c>
      <c r="I904" s="13">
        <v>2024</v>
      </c>
      <c r="J904" s="4">
        <f t="shared" si="42"/>
        <v>14</v>
      </c>
      <c r="K904" s="4">
        <v>45</v>
      </c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41">
        <f t="shared" si="43"/>
        <v>0</v>
      </c>
      <c r="AQ904" s="31">
        <f t="shared" si="44"/>
        <v>0</v>
      </c>
    </row>
    <row r="905" spans="1:43">
      <c r="A905" s="16">
        <v>2018</v>
      </c>
      <c r="B905" s="16" t="s">
        <v>684</v>
      </c>
      <c r="C905" s="16" t="s">
        <v>700</v>
      </c>
      <c r="D905" s="17" t="s">
        <v>685</v>
      </c>
      <c r="E905" s="6" t="s">
        <v>1006</v>
      </c>
      <c r="F905" s="17" t="s">
        <v>899</v>
      </c>
      <c r="G905" s="4" t="s">
        <v>8</v>
      </c>
      <c r="H905" s="4">
        <v>2018</v>
      </c>
      <c r="I905" s="9">
        <v>2024</v>
      </c>
      <c r="J905" s="4">
        <f t="shared" si="42"/>
        <v>6</v>
      </c>
      <c r="K905" s="4">
        <v>1</v>
      </c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41">
        <f t="shared" si="43"/>
        <v>0</v>
      </c>
      <c r="AQ905" s="31">
        <f t="shared" si="44"/>
        <v>0</v>
      </c>
    </row>
    <row r="906" spans="1:43">
      <c r="A906" s="16">
        <v>2016</v>
      </c>
      <c r="B906" s="16" t="s">
        <v>684</v>
      </c>
      <c r="C906" s="16" t="s">
        <v>700</v>
      </c>
      <c r="D906" s="17" t="s">
        <v>685</v>
      </c>
      <c r="E906" s="6" t="s">
        <v>980</v>
      </c>
      <c r="F906" s="17" t="s">
        <v>908</v>
      </c>
      <c r="G906" s="4" t="s">
        <v>5</v>
      </c>
      <c r="H906" s="4">
        <v>2016</v>
      </c>
      <c r="I906" s="9">
        <v>2024</v>
      </c>
      <c r="J906" s="4">
        <f t="shared" si="42"/>
        <v>8</v>
      </c>
      <c r="K906" s="4">
        <v>0</v>
      </c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41">
        <f t="shared" si="43"/>
        <v>0</v>
      </c>
      <c r="AQ906" s="31">
        <f t="shared" si="44"/>
        <v>0</v>
      </c>
    </row>
    <row r="907" spans="1:43">
      <c r="A907" s="16">
        <v>2038</v>
      </c>
      <c r="B907" s="16">
        <v>21</v>
      </c>
      <c r="C907" s="16"/>
      <c r="D907" s="17" t="s">
        <v>63</v>
      </c>
      <c r="E907" s="6" t="s">
        <v>1598</v>
      </c>
      <c r="F907" s="17" t="s">
        <v>899</v>
      </c>
      <c r="G907" s="4" t="s">
        <v>8</v>
      </c>
      <c r="H907" s="4">
        <v>2038</v>
      </c>
      <c r="I907" s="8">
        <v>2043</v>
      </c>
      <c r="J907" s="4">
        <f t="shared" si="42"/>
        <v>5</v>
      </c>
      <c r="K907" s="4">
        <v>0</v>
      </c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41">
        <f t="shared" si="43"/>
        <v>0</v>
      </c>
      <c r="AQ907" s="31">
        <f t="shared" si="44"/>
        <v>0</v>
      </c>
    </row>
    <row r="908" spans="1:43">
      <c r="A908" s="16">
        <v>2027</v>
      </c>
      <c r="B908" s="16">
        <v>29</v>
      </c>
      <c r="C908" s="16"/>
      <c r="D908" s="17" t="s">
        <v>42</v>
      </c>
      <c r="E908" s="6" t="s">
        <v>1205</v>
      </c>
      <c r="F908" s="17"/>
      <c r="G908" s="4" t="s">
        <v>5</v>
      </c>
      <c r="H908" s="4">
        <v>2027</v>
      </c>
      <c r="I908" s="9">
        <v>2032</v>
      </c>
      <c r="J908" s="4">
        <f t="shared" si="42"/>
        <v>5</v>
      </c>
      <c r="K908" s="4">
        <v>0</v>
      </c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41">
        <f t="shared" si="43"/>
        <v>0</v>
      </c>
      <c r="AQ908" s="31">
        <f t="shared" si="44"/>
        <v>0</v>
      </c>
    </row>
    <row r="909" spans="1:43">
      <c r="A909" s="12">
        <v>2031</v>
      </c>
      <c r="B909" s="16">
        <v>14</v>
      </c>
      <c r="C909" s="16"/>
      <c r="D909" s="17" t="s">
        <v>40</v>
      </c>
      <c r="E909" s="6" t="s">
        <v>1312</v>
      </c>
      <c r="F909" s="17"/>
      <c r="G909" s="4" t="s">
        <v>10</v>
      </c>
      <c r="H909" s="4">
        <v>2031</v>
      </c>
      <c r="I909" s="8">
        <v>2037</v>
      </c>
      <c r="J909" s="4">
        <f t="shared" si="42"/>
        <v>6</v>
      </c>
      <c r="K909" s="4">
        <v>7</v>
      </c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41">
        <f t="shared" si="43"/>
        <v>0</v>
      </c>
      <c r="AQ909" s="31">
        <f t="shared" si="44"/>
        <v>0</v>
      </c>
    </row>
    <row r="910" spans="1:43">
      <c r="A910" s="12">
        <v>2004</v>
      </c>
      <c r="B910" s="12">
        <v>5</v>
      </c>
      <c r="C910" s="12" t="s">
        <v>588</v>
      </c>
      <c r="D910" s="14" t="s">
        <v>40</v>
      </c>
      <c r="E910" s="29" t="s">
        <v>9</v>
      </c>
      <c r="F910" s="15" t="s">
        <v>899</v>
      </c>
      <c r="G910" s="13" t="s">
        <v>10</v>
      </c>
      <c r="H910" s="13">
        <v>2004</v>
      </c>
      <c r="I910" s="8">
        <v>2017</v>
      </c>
      <c r="J910" s="4">
        <f t="shared" si="42"/>
        <v>13</v>
      </c>
      <c r="K910" s="4" t="s">
        <v>685</v>
      </c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41">
        <f t="shared" si="43"/>
        <v>0</v>
      </c>
      <c r="AQ910" s="31">
        <f t="shared" si="44"/>
        <v>0</v>
      </c>
    </row>
    <row r="911" spans="1:43">
      <c r="A911" s="12">
        <v>2019</v>
      </c>
      <c r="B911" s="12">
        <v>23</v>
      </c>
      <c r="C911" s="12" t="s">
        <v>587</v>
      </c>
      <c r="D911" s="14" t="s">
        <v>65</v>
      </c>
      <c r="E911" s="29" t="s">
        <v>492</v>
      </c>
      <c r="F911" s="15" t="s">
        <v>908</v>
      </c>
      <c r="G911" s="13" t="s">
        <v>3</v>
      </c>
      <c r="H911" s="13">
        <v>2019</v>
      </c>
      <c r="I911" s="8">
        <v>2026</v>
      </c>
      <c r="J911" s="4">
        <f t="shared" si="42"/>
        <v>7</v>
      </c>
      <c r="K911" s="4">
        <v>0</v>
      </c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41">
        <f t="shared" si="43"/>
        <v>0</v>
      </c>
      <c r="AQ911" s="31">
        <f t="shared" si="44"/>
        <v>0</v>
      </c>
    </row>
    <row r="912" spans="1:43">
      <c r="A912" s="12">
        <v>2015</v>
      </c>
      <c r="B912" s="12">
        <v>22</v>
      </c>
      <c r="C912" s="12" t="s">
        <v>587</v>
      </c>
      <c r="D912" s="14" t="s">
        <v>63</v>
      </c>
      <c r="E912" s="29" t="s">
        <v>377</v>
      </c>
      <c r="F912" s="15" t="s">
        <v>899</v>
      </c>
      <c r="G912" s="13" t="s">
        <v>8</v>
      </c>
      <c r="H912" s="13">
        <v>2015</v>
      </c>
      <c r="I912" s="8">
        <v>2026</v>
      </c>
      <c r="J912" s="4">
        <f t="shared" si="42"/>
        <v>11</v>
      </c>
      <c r="K912" s="4">
        <v>3</v>
      </c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41">
        <f t="shared" si="43"/>
        <v>0</v>
      </c>
      <c r="AQ912" s="31">
        <f t="shared" si="44"/>
        <v>0</v>
      </c>
    </row>
    <row r="913" spans="1:43">
      <c r="A913" s="16">
        <v>2036</v>
      </c>
      <c r="B913" s="16">
        <v>14</v>
      </c>
      <c r="C913" s="16"/>
      <c r="D913" s="17" t="s">
        <v>57</v>
      </c>
      <c r="E913" s="6" t="s">
        <v>1641</v>
      </c>
      <c r="F913" s="17" t="s">
        <v>899</v>
      </c>
      <c r="G913" s="4" t="s">
        <v>3</v>
      </c>
      <c r="H913" s="4">
        <v>2036</v>
      </c>
      <c r="I913" s="4"/>
      <c r="J913" s="4" t="str">
        <f t="shared" si="42"/>
        <v>en cours</v>
      </c>
      <c r="K913" s="4">
        <v>13</v>
      </c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41">
        <f t="shared" si="43"/>
        <v>0</v>
      </c>
      <c r="AQ913" s="31">
        <f t="shared" si="44"/>
        <v>0</v>
      </c>
    </row>
    <row r="914" spans="1:43">
      <c r="A914" s="12">
        <v>2020</v>
      </c>
      <c r="B914" s="12">
        <v>29</v>
      </c>
      <c r="C914" s="12" t="s">
        <v>587</v>
      </c>
      <c r="D914" s="14" t="s">
        <v>66</v>
      </c>
      <c r="E914" s="29" t="s">
        <v>527</v>
      </c>
      <c r="F914" s="15" t="s">
        <v>899</v>
      </c>
      <c r="G914" s="13" t="s">
        <v>5</v>
      </c>
      <c r="H914" s="13">
        <v>2020</v>
      </c>
      <c r="I914" s="8">
        <v>2027</v>
      </c>
      <c r="J914" s="4">
        <f t="shared" si="42"/>
        <v>7</v>
      </c>
      <c r="K914" s="4">
        <v>3</v>
      </c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41">
        <f t="shared" si="43"/>
        <v>0</v>
      </c>
      <c r="AQ914" s="31">
        <f t="shared" si="44"/>
        <v>0</v>
      </c>
    </row>
    <row r="915" spans="1:43">
      <c r="A915" s="16">
        <v>2039</v>
      </c>
      <c r="B915" s="16">
        <v>14</v>
      </c>
      <c r="C915" s="16"/>
      <c r="D915" s="17" t="s">
        <v>47</v>
      </c>
      <c r="E915" s="6" t="s">
        <v>1678</v>
      </c>
      <c r="F915" s="17" t="s">
        <v>899</v>
      </c>
      <c r="G915" s="4" t="s">
        <v>10</v>
      </c>
      <c r="H915" s="4">
        <v>2039</v>
      </c>
      <c r="I915" s="9">
        <v>2045</v>
      </c>
      <c r="J915" s="4">
        <f t="shared" si="42"/>
        <v>6</v>
      </c>
      <c r="K915" s="4">
        <v>3</v>
      </c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41">
        <f t="shared" si="43"/>
        <v>0</v>
      </c>
      <c r="AQ915" s="31">
        <f t="shared" si="44"/>
        <v>0</v>
      </c>
    </row>
    <row r="916" spans="1:43">
      <c r="A916" s="16">
        <v>1993</v>
      </c>
      <c r="B916" s="16">
        <v>11</v>
      </c>
      <c r="C916" s="16" t="s">
        <v>590</v>
      </c>
      <c r="D916" s="17"/>
      <c r="E916" s="5" t="s">
        <v>831</v>
      </c>
      <c r="F916" s="15" t="s">
        <v>899</v>
      </c>
      <c r="G916" s="4" t="s">
        <v>8</v>
      </c>
      <c r="H916" s="4">
        <v>2003</v>
      </c>
      <c r="I916" s="4">
        <v>2008</v>
      </c>
      <c r="J916" s="4">
        <f t="shared" si="42"/>
        <v>5</v>
      </c>
      <c r="K916" s="4" t="s">
        <v>685</v>
      </c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41">
        <f t="shared" si="43"/>
        <v>0</v>
      </c>
      <c r="AQ916" s="31">
        <f t="shared" si="44"/>
        <v>0</v>
      </c>
    </row>
    <row r="917" spans="1:43">
      <c r="A917" s="16">
        <v>2038</v>
      </c>
      <c r="B917" s="16">
        <v>28</v>
      </c>
      <c r="C917" s="16"/>
      <c r="D917" s="17" t="s">
        <v>44</v>
      </c>
      <c r="E917" s="6" t="s">
        <v>1599</v>
      </c>
      <c r="F917" s="17" t="s">
        <v>899</v>
      </c>
      <c r="G917" s="4" t="s">
        <v>10</v>
      </c>
      <c r="H917" s="4">
        <v>2038</v>
      </c>
      <c r="I917" s="8">
        <v>2043</v>
      </c>
      <c r="J917" s="4">
        <f t="shared" si="42"/>
        <v>5</v>
      </c>
      <c r="K917" s="4">
        <v>0</v>
      </c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41">
        <f t="shared" si="43"/>
        <v>0</v>
      </c>
      <c r="AQ917" s="31">
        <f t="shared" si="44"/>
        <v>0</v>
      </c>
    </row>
    <row r="918" spans="1:43">
      <c r="A918" s="12">
        <v>2009</v>
      </c>
      <c r="B918" s="12">
        <v>17</v>
      </c>
      <c r="C918" s="12" t="s">
        <v>589</v>
      </c>
      <c r="D918" s="14" t="s">
        <v>40</v>
      </c>
      <c r="E918" s="29" t="s">
        <v>199</v>
      </c>
      <c r="F918" s="15" t="s">
        <v>899</v>
      </c>
      <c r="G918" s="13" t="s">
        <v>5</v>
      </c>
      <c r="H918" s="13">
        <v>2009</v>
      </c>
      <c r="I918" s="8">
        <v>2014</v>
      </c>
      <c r="J918" s="4">
        <f t="shared" si="42"/>
        <v>5</v>
      </c>
      <c r="K918" s="4" t="s">
        <v>685</v>
      </c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41">
        <f t="shared" si="43"/>
        <v>0</v>
      </c>
      <c r="AQ918" s="31">
        <f t="shared" si="44"/>
        <v>0</v>
      </c>
    </row>
    <row r="919" spans="1:43">
      <c r="A919" s="16">
        <v>1992</v>
      </c>
      <c r="B919" s="16">
        <v>2</v>
      </c>
      <c r="C919" s="16" t="s">
        <v>588</v>
      </c>
      <c r="D919" s="17"/>
      <c r="E919" s="5" t="s">
        <v>847</v>
      </c>
      <c r="F919" s="15" t="s">
        <v>899</v>
      </c>
      <c r="G919" s="4" t="s">
        <v>5</v>
      </c>
      <c r="H919" s="4">
        <v>2003</v>
      </c>
      <c r="I919" s="4">
        <v>2006</v>
      </c>
      <c r="J919" s="4">
        <f t="shared" si="42"/>
        <v>3</v>
      </c>
      <c r="K919" s="4" t="s">
        <v>685</v>
      </c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41">
        <f t="shared" si="43"/>
        <v>0</v>
      </c>
      <c r="AQ919" s="31">
        <f t="shared" si="44"/>
        <v>0</v>
      </c>
    </row>
    <row r="920" spans="1:43">
      <c r="A920" s="16">
        <v>2023</v>
      </c>
      <c r="B920" s="16">
        <v>10</v>
      </c>
      <c r="C920" s="16" t="s">
        <v>590</v>
      </c>
      <c r="D920" s="16" t="s">
        <v>56</v>
      </c>
      <c r="E920" s="5" t="s">
        <v>941</v>
      </c>
      <c r="F920" s="17" t="s">
        <v>899</v>
      </c>
      <c r="G920" s="16" t="s">
        <v>641</v>
      </c>
      <c r="H920" s="4">
        <v>2023</v>
      </c>
      <c r="I920" s="8">
        <v>2036</v>
      </c>
      <c r="J920" s="4">
        <f t="shared" si="42"/>
        <v>13</v>
      </c>
      <c r="K920" s="4">
        <v>2</v>
      </c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41">
        <f t="shared" si="43"/>
        <v>0</v>
      </c>
      <c r="AQ920" s="31">
        <f t="shared" si="44"/>
        <v>0</v>
      </c>
    </row>
    <row r="921" spans="1:43">
      <c r="A921" s="12">
        <v>2008</v>
      </c>
      <c r="B921" s="12">
        <v>24</v>
      </c>
      <c r="C921" s="12" t="s">
        <v>587</v>
      </c>
      <c r="D921" s="14" t="s">
        <v>40</v>
      </c>
      <c r="E921" s="29" t="s">
        <v>177</v>
      </c>
      <c r="F921" s="15" t="s">
        <v>899</v>
      </c>
      <c r="G921" s="13" t="s">
        <v>8</v>
      </c>
      <c r="H921" s="13">
        <v>2008</v>
      </c>
      <c r="I921" s="13">
        <v>2020</v>
      </c>
      <c r="J921" s="4">
        <f t="shared" si="42"/>
        <v>12</v>
      </c>
      <c r="K921" s="4" t="s">
        <v>685</v>
      </c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41">
        <f t="shared" si="43"/>
        <v>0</v>
      </c>
      <c r="AQ921" s="31">
        <f t="shared" si="44"/>
        <v>0</v>
      </c>
    </row>
    <row r="922" spans="1:43">
      <c r="A922" s="16">
        <v>2013</v>
      </c>
      <c r="B922" s="16">
        <v>36</v>
      </c>
      <c r="C922" s="16" t="s">
        <v>630</v>
      </c>
      <c r="D922" s="17" t="s">
        <v>44</v>
      </c>
      <c r="E922" s="6" t="s">
        <v>971</v>
      </c>
      <c r="F922" s="17" t="s">
        <v>900</v>
      </c>
      <c r="G922" s="4" t="s">
        <v>5</v>
      </c>
      <c r="H922" s="4">
        <v>2013</v>
      </c>
      <c r="I922" s="4">
        <v>2029</v>
      </c>
      <c r="J922" s="4">
        <f t="shared" si="42"/>
        <v>16</v>
      </c>
      <c r="K922" s="4">
        <v>5</v>
      </c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41">
        <f t="shared" si="43"/>
        <v>0</v>
      </c>
      <c r="AQ922" s="31">
        <f t="shared" si="44"/>
        <v>0</v>
      </c>
    </row>
    <row r="923" spans="1:43">
      <c r="A923" s="16">
        <v>1997</v>
      </c>
      <c r="B923" s="16">
        <v>47</v>
      </c>
      <c r="C923" s="16" t="s">
        <v>630</v>
      </c>
      <c r="D923" s="17"/>
      <c r="E923" s="5" t="s">
        <v>809</v>
      </c>
      <c r="F923" s="15" t="s">
        <v>899</v>
      </c>
      <c r="G923" s="4" t="s">
        <v>10</v>
      </c>
      <c r="H923" s="4">
        <v>2003</v>
      </c>
      <c r="I923" s="4">
        <v>2010</v>
      </c>
      <c r="J923" s="4">
        <f t="shared" si="42"/>
        <v>7</v>
      </c>
      <c r="K923" s="4" t="s">
        <v>685</v>
      </c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41">
        <f t="shared" si="43"/>
        <v>0</v>
      </c>
      <c r="AQ923" s="31">
        <f t="shared" si="44"/>
        <v>0</v>
      </c>
    </row>
    <row r="924" spans="1:43">
      <c r="A924" s="16">
        <v>1999</v>
      </c>
      <c r="B924" s="16">
        <v>8</v>
      </c>
      <c r="C924" s="16" t="s">
        <v>590</v>
      </c>
      <c r="D924" s="17"/>
      <c r="E924" s="6" t="s">
        <v>776</v>
      </c>
      <c r="F924" s="15" t="s">
        <v>899</v>
      </c>
      <c r="G924" s="4" t="s">
        <v>10</v>
      </c>
      <c r="H924" s="4">
        <v>2003</v>
      </c>
      <c r="I924" s="4">
        <v>2014</v>
      </c>
      <c r="J924" s="4">
        <f t="shared" si="42"/>
        <v>11</v>
      </c>
      <c r="K924" s="4" t="s">
        <v>685</v>
      </c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41">
        <f t="shared" si="43"/>
        <v>0</v>
      </c>
      <c r="AQ924" s="31">
        <f t="shared" si="44"/>
        <v>0</v>
      </c>
    </row>
    <row r="925" spans="1:43">
      <c r="A925" s="16">
        <v>2030</v>
      </c>
      <c r="B925" s="12">
        <v>16</v>
      </c>
      <c r="C925" s="12"/>
      <c r="D925" s="14" t="s">
        <v>41</v>
      </c>
      <c r="E925" s="5" t="s">
        <v>1406</v>
      </c>
      <c r="F925" s="16"/>
      <c r="G925" s="13" t="s">
        <v>3</v>
      </c>
      <c r="H925" s="4">
        <v>2030</v>
      </c>
      <c r="I925" s="9">
        <v>2034</v>
      </c>
      <c r="J925" s="4">
        <f t="shared" si="42"/>
        <v>4</v>
      </c>
      <c r="K925" s="4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7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41">
        <f t="shared" si="43"/>
        <v>0</v>
      </c>
      <c r="AQ925" s="31">
        <f t="shared" si="44"/>
        <v>0</v>
      </c>
    </row>
    <row r="926" spans="1:43">
      <c r="A926" s="12">
        <v>2010</v>
      </c>
      <c r="B926" s="12">
        <v>19</v>
      </c>
      <c r="C926" s="12" t="s">
        <v>589</v>
      </c>
      <c r="D926" s="14" t="s">
        <v>48</v>
      </c>
      <c r="E926" s="29" t="s">
        <v>230</v>
      </c>
      <c r="F926" s="15" t="s">
        <v>905</v>
      </c>
      <c r="G926" s="13" t="s">
        <v>8</v>
      </c>
      <c r="H926" s="13">
        <v>2010</v>
      </c>
      <c r="I926" s="9">
        <v>2024</v>
      </c>
      <c r="J926" s="4">
        <f t="shared" si="42"/>
        <v>14</v>
      </c>
      <c r="K926" s="4">
        <v>4</v>
      </c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41">
        <f t="shared" si="43"/>
        <v>0</v>
      </c>
      <c r="AQ926" s="31">
        <f t="shared" si="44"/>
        <v>0</v>
      </c>
    </row>
    <row r="927" spans="1:43" ht="25.5">
      <c r="A927" s="12">
        <v>2014</v>
      </c>
      <c r="B927" s="12">
        <v>29</v>
      </c>
      <c r="C927" s="12" t="s">
        <v>587</v>
      </c>
      <c r="D927" s="14" t="s">
        <v>52</v>
      </c>
      <c r="E927" s="29" t="s">
        <v>354</v>
      </c>
      <c r="F927" s="15" t="s">
        <v>899</v>
      </c>
      <c r="G927" s="13" t="s">
        <v>8</v>
      </c>
      <c r="H927" s="13">
        <v>2014</v>
      </c>
      <c r="I927" s="8">
        <v>2025</v>
      </c>
      <c r="J927" s="4">
        <f t="shared" si="42"/>
        <v>11</v>
      </c>
      <c r="K927" s="4">
        <v>1</v>
      </c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41">
        <f t="shared" si="43"/>
        <v>0</v>
      </c>
      <c r="AQ927" s="31">
        <f t="shared" si="44"/>
        <v>0</v>
      </c>
    </row>
    <row r="928" spans="1:43">
      <c r="A928" s="16">
        <v>2024</v>
      </c>
      <c r="B928" s="16" t="s">
        <v>684</v>
      </c>
      <c r="C928" s="16"/>
      <c r="D928" s="17"/>
      <c r="E928" s="6" t="s">
        <v>1021</v>
      </c>
      <c r="F928" s="17"/>
      <c r="G928" s="4" t="s">
        <v>8</v>
      </c>
      <c r="H928" s="4">
        <v>2024</v>
      </c>
      <c r="I928" s="9">
        <v>2026</v>
      </c>
      <c r="J928" s="4">
        <f t="shared" si="42"/>
        <v>2</v>
      </c>
      <c r="K928" s="4">
        <v>0</v>
      </c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41">
        <f t="shared" si="43"/>
        <v>0</v>
      </c>
      <c r="AQ928" s="31">
        <f t="shared" si="44"/>
        <v>0</v>
      </c>
    </row>
    <row r="929" spans="1:43">
      <c r="A929" s="16">
        <v>2024</v>
      </c>
      <c r="B929" s="16">
        <v>11</v>
      </c>
      <c r="C929" s="16"/>
      <c r="D929" s="32" t="s">
        <v>66</v>
      </c>
      <c r="E929" s="37" t="s">
        <v>1022</v>
      </c>
      <c r="F929" s="17" t="s">
        <v>899</v>
      </c>
      <c r="G929" s="16" t="s">
        <v>10</v>
      </c>
      <c r="H929" s="4">
        <v>2024</v>
      </c>
      <c r="I929" s="8">
        <v>2037</v>
      </c>
      <c r="J929" s="4">
        <f t="shared" si="42"/>
        <v>13</v>
      </c>
      <c r="K929" s="4">
        <v>0</v>
      </c>
      <c r="L929" s="4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41">
        <f t="shared" si="43"/>
        <v>0</v>
      </c>
      <c r="AQ929" s="31">
        <f t="shared" si="44"/>
        <v>0</v>
      </c>
    </row>
    <row r="930" spans="1:43">
      <c r="A930" s="16">
        <v>2024</v>
      </c>
      <c r="B930" s="16">
        <v>25</v>
      </c>
      <c r="C930" s="16"/>
      <c r="D930" s="32" t="s">
        <v>355</v>
      </c>
      <c r="E930" s="37" t="s">
        <v>1023</v>
      </c>
      <c r="F930" s="17" t="s">
        <v>997</v>
      </c>
      <c r="G930" s="16" t="s">
        <v>10</v>
      </c>
      <c r="H930" s="4">
        <v>2024</v>
      </c>
      <c r="I930" s="8">
        <v>2034</v>
      </c>
      <c r="J930" s="4">
        <f t="shared" si="42"/>
        <v>10</v>
      </c>
      <c r="K930" s="4">
        <v>1</v>
      </c>
      <c r="L930" s="4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41">
        <f t="shared" si="43"/>
        <v>0</v>
      </c>
      <c r="AQ930" s="31">
        <f t="shared" si="44"/>
        <v>0</v>
      </c>
    </row>
    <row r="931" spans="1:43">
      <c r="A931" s="16">
        <v>2037</v>
      </c>
      <c r="B931" s="16">
        <v>18</v>
      </c>
      <c r="C931" s="16"/>
      <c r="D931" s="17" t="s">
        <v>40</v>
      </c>
      <c r="E931" s="6" t="s">
        <v>1653</v>
      </c>
      <c r="F931" s="17" t="s">
        <v>899</v>
      </c>
      <c r="G931" s="4" t="s">
        <v>5</v>
      </c>
      <c r="H931" s="4">
        <v>2037</v>
      </c>
      <c r="I931" s="9"/>
      <c r="J931" s="4" t="str">
        <f t="shared" si="42"/>
        <v>en cours</v>
      </c>
      <c r="K931" s="4">
        <v>2</v>
      </c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41">
        <f t="shared" si="43"/>
        <v>0</v>
      </c>
      <c r="AQ931" s="31">
        <f t="shared" si="44"/>
        <v>0</v>
      </c>
    </row>
    <row r="932" spans="1:43">
      <c r="A932" s="16">
        <v>2036</v>
      </c>
      <c r="B932" s="16">
        <v>10</v>
      </c>
      <c r="C932" s="16"/>
      <c r="D932" s="17" t="s">
        <v>58</v>
      </c>
      <c r="E932" s="6" t="s">
        <v>1520</v>
      </c>
      <c r="F932" s="17" t="s">
        <v>1252</v>
      </c>
      <c r="G932" s="4" t="s">
        <v>3</v>
      </c>
      <c r="H932" s="4">
        <v>2036</v>
      </c>
      <c r="I932" s="8">
        <v>2042</v>
      </c>
      <c r="J932" s="4">
        <f t="shared" si="42"/>
        <v>6</v>
      </c>
      <c r="K932" s="4">
        <v>1</v>
      </c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41">
        <f t="shared" si="43"/>
        <v>0</v>
      </c>
      <c r="AQ932" s="31">
        <f t="shared" si="44"/>
        <v>0</v>
      </c>
    </row>
    <row r="933" spans="1:43">
      <c r="A933" s="16">
        <v>2040</v>
      </c>
      <c r="B933" s="16">
        <v>19</v>
      </c>
      <c r="C933" s="16"/>
      <c r="D933" s="17" t="s">
        <v>37</v>
      </c>
      <c r="E933" s="6" t="s">
        <v>1695</v>
      </c>
      <c r="F933" s="17" t="s">
        <v>899</v>
      </c>
      <c r="G933" s="4" t="s">
        <v>24</v>
      </c>
      <c r="H933" s="4">
        <v>2040</v>
      </c>
      <c r="I933" s="9">
        <v>2044</v>
      </c>
      <c r="J933" s="4">
        <f t="shared" si="42"/>
        <v>4</v>
      </c>
      <c r="K933" s="4">
        <v>1</v>
      </c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41">
        <f t="shared" si="43"/>
        <v>0</v>
      </c>
      <c r="AQ933" s="31">
        <f t="shared" si="44"/>
        <v>0</v>
      </c>
    </row>
    <row r="934" spans="1:43">
      <c r="A934" s="12">
        <v>2019</v>
      </c>
      <c r="B934" s="12">
        <v>6</v>
      </c>
      <c r="C934" s="12" t="s">
        <v>590</v>
      </c>
      <c r="D934" s="14" t="s">
        <v>41</v>
      </c>
      <c r="E934" s="29" t="s">
        <v>476</v>
      </c>
      <c r="F934" s="15" t="s">
        <v>899</v>
      </c>
      <c r="G934" s="13" t="s">
        <v>24</v>
      </c>
      <c r="H934" s="13">
        <v>2019</v>
      </c>
      <c r="I934" s="8">
        <v>2031</v>
      </c>
      <c r="J934" s="4">
        <f t="shared" si="42"/>
        <v>12</v>
      </c>
      <c r="K934" s="4">
        <v>3</v>
      </c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41">
        <f t="shared" si="43"/>
        <v>0</v>
      </c>
      <c r="AQ934" s="31">
        <f t="shared" si="44"/>
        <v>0</v>
      </c>
    </row>
    <row r="935" spans="1:43">
      <c r="A935" s="16">
        <v>2004</v>
      </c>
      <c r="B935" s="16" t="s">
        <v>684</v>
      </c>
      <c r="C935" s="16" t="s">
        <v>700</v>
      </c>
      <c r="D935" s="17" t="s">
        <v>685</v>
      </c>
      <c r="E935" s="6" t="s">
        <v>761</v>
      </c>
      <c r="F935" s="15" t="s">
        <v>899</v>
      </c>
      <c r="G935" s="4" t="s">
        <v>5</v>
      </c>
      <c r="H935" s="4">
        <v>2004</v>
      </c>
      <c r="I935" s="4">
        <v>2017</v>
      </c>
      <c r="J935" s="4">
        <f t="shared" si="42"/>
        <v>13</v>
      </c>
      <c r="K935" s="4" t="s">
        <v>685</v>
      </c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41">
        <f t="shared" si="43"/>
        <v>0</v>
      </c>
      <c r="AQ935" s="31">
        <f t="shared" si="44"/>
        <v>0</v>
      </c>
    </row>
    <row r="936" spans="1:43">
      <c r="A936" s="16">
        <v>2024</v>
      </c>
      <c r="B936" s="16">
        <v>32</v>
      </c>
      <c r="C936" s="16"/>
      <c r="D936" s="33" t="s">
        <v>51</v>
      </c>
      <c r="E936" s="37" t="s">
        <v>1024</v>
      </c>
      <c r="F936" s="17"/>
      <c r="G936" s="16" t="s">
        <v>8</v>
      </c>
      <c r="H936" s="4">
        <v>2024</v>
      </c>
      <c r="I936" s="9">
        <v>2026</v>
      </c>
      <c r="J936" s="4">
        <f t="shared" si="42"/>
        <v>2</v>
      </c>
      <c r="K936" s="4">
        <v>0</v>
      </c>
      <c r="L936" s="4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41">
        <f t="shared" si="43"/>
        <v>0</v>
      </c>
      <c r="AQ936" s="31">
        <f t="shared" si="44"/>
        <v>0</v>
      </c>
    </row>
    <row r="937" spans="1:43">
      <c r="A937" s="12">
        <v>2014</v>
      </c>
      <c r="B937" s="12">
        <v>12</v>
      </c>
      <c r="C937" s="12" t="s">
        <v>590</v>
      </c>
      <c r="D937" s="14" t="s">
        <v>62</v>
      </c>
      <c r="E937" s="29" t="s">
        <v>337</v>
      </c>
      <c r="F937" s="15" t="s">
        <v>899</v>
      </c>
      <c r="G937" s="13" t="s">
        <v>5</v>
      </c>
      <c r="H937" s="13">
        <v>2014</v>
      </c>
      <c r="I937" s="13">
        <v>2025</v>
      </c>
      <c r="J937" s="4">
        <f t="shared" si="42"/>
        <v>11</v>
      </c>
      <c r="K937" s="4">
        <v>21</v>
      </c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7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41">
        <f t="shared" si="43"/>
        <v>0</v>
      </c>
      <c r="AQ937" s="31">
        <f t="shared" si="44"/>
        <v>0</v>
      </c>
    </row>
    <row r="938" spans="1:43">
      <c r="A938" s="16">
        <v>1998</v>
      </c>
      <c r="B938" s="16">
        <v>4</v>
      </c>
      <c r="C938" s="16" t="s">
        <v>588</v>
      </c>
      <c r="D938" s="17"/>
      <c r="E938" s="29" t="s">
        <v>790</v>
      </c>
      <c r="F938" s="15" t="s">
        <v>899</v>
      </c>
      <c r="G938" s="4" t="s">
        <v>24</v>
      </c>
      <c r="H938" s="4">
        <v>2003</v>
      </c>
      <c r="I938" s="4">
        <v>2012</v>
      </c>
      <c r="J938" s="4">
        <f t="shared" si="42"/>
        <v>9</v>
      </c>
      <c r="K938" s="4" t="s">
        <v>685</v>
      </c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41">
        <f t="shared" si="43"/>
        <v>0</v>
      </c>
      <c r="AQ938" s="31">
        <f t="shared" si="44"/>
        <v>0</v>
      </c>
    </row>
    <row r="939" spans="1:43">
      <c r="A939" s="16">
        <v>2036</v>
      </c>
      <c r="B939" s="16">
        <v>20</v>
      </c>
      <c r="C939" s="16"/>
      <c r="D939" s="17" t="s">
        <v>40</v>
      </c>
      <c r="E939" s="6" t="s">
        <v>1645</v>
      </c>
      <c r="F939" s="17" t="s">
        <v>899</v>
      </c>
      <c r="G939" s="4" t="s">
        <v>10</v>
      </c>
      <c r="H939" s="4">
        <v>2036</v>
      </c>
      <c r="I939" s="4"/>
      <c r="J939" s="4" t="str">
        <f t="shared" si="42"/>
        <v>en cours</v>
      </c>
      <c r="K939" s="4">
        <v>1</v>
      </c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41">
        <f t="shared" si="43"/>
        <v>0</v>
      </c>
      <c r="AQ939" s="31">
        <f t="shared" si="44"/>
        <v>0</v>
      </c>
    </row>
    <row r="940" spans="1:43">
      <c r="A940" s="16">
        <v>1988</v>
      </c>
      <c r="B940" s="16">
        <v>53</v>
      </c>
      <c r="C940" s="16" t="s">
        <v>867</v>
      </c>
      <c r="D940" s="17"/>
      <c r="E940" s="29" t="s">
        <v>855</v>
      </c>
      <c r="F940" s="15" t="s">
        <v>899</v>
      </c>
      <c r="G940" s="4" t="s">
        <v>3</v>
      </c>
      <c r="H940" s="4">
        <v>2003</v>
      </c>
      <c r="I940" s="4">
        <v>2005</v>
      </c>
      <c r="J940" s="4">
        <f t="shared" si="42"/>
        <v>2</v>
      </c>
      <c r="K940" s="4" t="s">
        <v>685</v>
      </c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41">
        <f t="shared" si="43"/>
        <v>0</v>
      </c>
      <c r="AQ940" s="31">
        <f t="shared" si="44"/>
        <v>0</v>
      </c>
    </row>
    <row r="941" spans="1:43">
      <c r="A941" s="16">
        <v>1992</v>
      </c>
      <c r="B941" s="16">
        <v>15</v>
      </c>
      <c r="C941" s="16" t="s">
        <v>589</v>
      </c>
      <c r="D941" s="17"/>
      <c r="E941" s="5" t="s">
        <v>849</v>
      </c>
      <c r="F941" s="15" t="s">
        <v>899</v>
      </c>
      <c r="G941" s="4" t="s">
        <v>8</v>
      </c>
      <c r="H941" s="4">
        <v>2003</v>
      </c>
      <c r="I941" s="4">
        <v>2006</v>
      </c>
      <c r="J941" s="4">
        <f t="shared" si="42"/>
        <v>3</v>
      </c>
      <c r="K941" s="4" t="s">
        <v>685</v>
      </c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41">
        <f t="shared" si="43"/>
        <v>0</v>
      </c>
      <c r="AQ941" s="31">
        <f t="shared" si="44"/>
        <v>0</v>
      </c>
    </row>
    <row r="942" spans="1:43">
      <c r="A942" s="16">
        <v>1997</v>
      </c>
      <c r="B942" s="16">
        <v>4</v>
      </c>
      <c r="C942" s="16" t="s">
        <v>588</v>
      </c>
      <c r="D942" s="17"/>
      <c r="E942" s="5" t="s">
        <v>810</v>
      </c>
      <c r="F942" s="15" t="s">
        <v>899</v>
      </c>
      <c r="G942" s="4" t="s">
        <v>10</v>
      </c>
      <c r="H942" s="4">
        <v>2003</v>
      </c>
      <c r="I942" s="4">
        <v>2010</v>
      </c>
      <c r="J942" s="4">
        <f t="shared" si="42"/>
        <v>7</v>
      </c>
      <c r="K942" s="4" t="s">
        <v>685</v>
      </c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41">
        <f t="shared" si="43"/>
        <v>0</v>
      </c>
      <c r="AQ942" s="31">
        <f t="shared" si="44"/>
        <v>0</v>
      </c>
    </row>
    <row r="943" spans="1:43">
      <c r="A943" s="16">
        <v>1990</v>
      </c>
      <c r="B943" s="16">
        <v>45</v>
      </c>
      <c r="C943" s="16" t="s">
        <v>630</v>
      </c>
      <c r="D943" s="17"/>
      <c r="E943" s="5" t="s">
        <v>848</v>
      </c>
      <c r="F943" s="15" t="s">
        <v>899</v>
      </c>
      <c r="G943" s="4" t="s">
        <v>3</v>
      </c>
      <c r="H943" s="4">
        <v>2003</v>
      </c>
      <c r="I943" s="4">
        <v>2006</v>
      </c>
      <c r="J943" s="4">
        <f t="shared" si="42"/>
        <v>3</v>
      </c>
      <c r="K943" s="4" t="s">
        <v>685</v>
      </c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41">
        <f t="shared" si="43"/>
        <v>0</v>
      </c>
      <c r="AQ943" s="31">
        <f t="shared" si="44"/>
        <v>0</v>
      </c>
    </row>
    <row r="944" spans="1:43">
      <c r="A944" s="16">
        <v>2027</v>
      </c>
      <c r="B944" s="16">
        <v>9</v>
      </c>
      <c r="C944" s="16"/>
      <c r="D944" s="17" t="s">
        <v>44</v>
      </c>
      <c r="E944" s="6" t="s">
        <v>1289</v>
      </c>
      <c r="F944" s="17" t="s">
        <v>899</v>
      </c>
      <c r="G944" s="4" t="s">
        <v>24</v>
      </c>
      <c r="H944" s="4">
        <v>2027</v>
      </c>
      <c r="I944" s="8">
        <v>2036</v>
      </c>
      <c r="J944" s="4">
        <f t="shared" si="42"/>
        <v>9</v>
      </c>
      <c r="K944" s="4">
        <v>0</v>
      </c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41">
        <f t="shared" si="43"/>
        <v>0</v>
      </c>
      <c r="AQ944" s="31">
        <f t="shared" si="44"/>
        <v>0</v>
      </c>
    </row>
    <row r="945" spans="1:43">
      <c r="A945" s="12">
        <v>2022</v>
      </c>
      <c r="B945" s="12">
        <v>3</v>
      </c>
      <c r="C945" s="12" t="s">
        <v>588</v>
      </c>
      <c r="D945" s="14" t="s">
        <v>56</v>
      </c>
      <c r="E945" s="29" t="s">
        <v>558</v>
      </c>
      <c r="F945" s="15" t="s">
        <v>908</v>
      </c>
      <c r="G945" s="13" t="s">
        <v>5</v>
      </c>
      <c r="H945" s="13">
        <v>2022</v>
      </c>
      <c r="I945" s="13">
        <v>2038</v>
      </c>
      <c r="J945" s="4">
        <f t="shared" si="42"/>
        <v>16</v>
      </c>
      <c r="K945" s="4">
        <v>8</v>
      </c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7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41">
        <f t="shared" si="43"/>
        <v>0</v>
      </c>
      <c r="AQ945" s="31">
        <f t="shared" si="44"/>
        <v>0</v>
      </c>
    </row>
    <row r="946" spans="1:43">
      <c r="A946" s="12">
        <v>2022</v>
      </c>
      <c r="B946" s="12">
        <v>16</v>
      </c>
      <c r="C946" s="12" t="s">
        <v>589</v>
      </c>
      <c r="D946" s="14" t="s">
        <v>39</v>
      </c>
      <c r="E946" s="29" t="s">
        <v>571</v>
      </c>
      <c r="F946" s="15" t="s">
        <v>895</v>
      </c>
      <c r="G946" s="13" t="s">
        <v>24</v>
      </c>
      <c r="H946" s="13">
        <v>2022</v>
      </c>
      <c r="I946" s="8">
        <v>2030</v>
      </c>
      <c r="J946" s="4">
        <f t="shared" si="42"/>
        <v>8</v>
      </c>
      <c r="K946" s="4">
        <v>0</v>
      </c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7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41">
        <f t="shared" si="43"/>
        <v>0</v>
      </c>
      <c r="AQ946" s="31">
        <f t="shared" si="44"/>
        <v>0</v>
      </c>
    </row>
    <row r="947" spans="1:43">
      <c r="A947" s="16">
        <v>1997</v>
      </c>
      <c r="B947" s="16">
        <v>12</v>
      </c>
      <c r="C947" s="16" t="s">
        <v>590</v>
      </c>
      <c r="D947" s="17"/>
      <c r="E947" s="6" t="s">
        <v>1013</v>
      </c>
      <c r="F947" s="17" t="s">
        <v>899</v>
      </c>
      <c r="G947" s="4" t="s">
        <v>3</v>
      </c>
      <c r="H947" s="4">
        <v>2003</v>
      </c>
      <c r="I947" s="9">
        <v>2009</v>
      </c>
      <c r="J947" s="4">
        <f t="shared" si="42"/>
        <v>6</v>
      </c>
      <c r="K947" s="4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>
        <v>0</v>
      </c>
      <c r="AE947" s="22">
        <v>0</v>
      </c>
      <c r="AF947" s="22">
        <v>0</v>
      </c>
      <c r="AG947" s="22"/>
      <c r="AH947" s="22"/>
      <c r="AI947" s="22"/>
      <c r="AJ947" s="22"/>
      <c r="AK947" s="22"/>
      <c r="AL947" s="22"/>
      <c r="AM947" s="22"/>
      <c r="AN947" s="22"/>
      <c r="AO947" s="22"/>
      <c r="AP947" s="41">
        <f t="shared" si="43"/>
        <v>0</v>
      </c>
      <c r="AQ947" s="31">
        <f t="shared" si="44"/>
        <v>0</v>
      </c>
    </row>
    <row r="948" spans="1:43">
      <c r="A948" s="16">
        <v>2037</v>
      </c>
      <c r="B948" s="16">
        <v>16</v>
      </c>
      <c r="C948" s="16"/>
      <c r="D948" s="17" t="s">
        <v>62</v>
      </c>
      <c r="E948" s="6" t="s">
        <v>1514</v>
      </c>
      <c r="F948" s="17" t="s">
        <v>899</v>
      </c>
      <c r="G948" s="4" t="s">
        <v>3</v>
      </c>
      <c r="H948" s="4">
        <v>2037</v>
      </c>
      <c r="I948" s="9">
        <v>2041</v>
      </c>
      <c r="J948" s="4">
        <f t="shared" si="42"/>
        <v>4</v>
      </c>
      <c r="K948" s="4">
        <v>0</v>
      </c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41">
        <f t="shared" si="43"/>
        <v>0</v>
      </c>
      <c r="AQ948" s="31">
        <f t="shared" si="44"/>
        <v>0</v>
      </c>
    </row>
    <row r="949" spans="1:43">
      <c r="A949" s="16">
        <v>2034</v>
      </c>
      <c r="B949" s="16">
        <v>41</v>
      </c>
      <c r="C949" s="16"/>
      <c r="D949" s="17" t="s">
        <v>58</v>
      </c>
      <c r="E949" s="6" t="s">
        <v>1323</v>
      </c>
      <c r="F949" s="17" t="s">
        <v>899</v>
      </c>
      <c r="G949" s="4" t="s">
        <v>5</v>
      </c>
      <c r="H949" s="4">
        <v>2034</v>
      </c>
      <c r="I949" s="8">
        <v>2037</v>
      </c>
      <c r="J949" s="4">
        <f t="shared" si="42"/>
        <v>3</v>
      </c>
      <c r="K949" s="4">
        <v>0</v>
      </c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41">
        <f t="shared" si="43"/>
        <v>0</v>
      </c>
      <c r="AQ949" s="31">
        <f t="shared" si="44"/>
        <v>0</v>
      </c>
    </row>
    <row r="950" spans="1:43">
      <c r="A950" s="16">
        <v>1988</v>
      </c>
      <c r="B950" s="16" t="s">
        <v>684</v>
      </c>
      <c r="C950" s="16" t="s">
        <v>700</v>
      </c>
      <c r="D950" s="17"/>
      <c r="E950" s="5" t="s">
        <v>868</v>
      </c>
      <c r="F950" s="16" t="s">
        <v>899</v>
      </c>
      <c r="G950" s="4" t="s">
        <v>10</v>
      </c>
      <c r="H950" s="4">
        <v>2003</v>
      </c>
      <c r="I950" s="4">
        <v>2004</v>
      </c>
      <c r="J950" s="4">
        <f t="shared" si="42"/>
        <v>1</v>
      </c>
      <c r="K950" s="4" t="s">
        <v>685</v>
      </c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41">
        <f t="shared" si="43"/>
        <v>0</v>
      </c>
      <c r="AQ950" s="31">
        <f t="shared" si="44"/>
        <v>0</v>
      </c>
    </row>
    <row r="951" spans="1:43">
      <c r="A951" s="12">
        <v>2014</v>
      </c>
      <c r="B951" s="12">
        <v>18</v>
      </c>
      <c r="C951" s="12" t="s">
        <v>589</v>
      </c>
      <c r="D951" s="14" t="s">
        <v>51</v>
      </c>
      <c r="E951" s="29" t="s">
        <v>343</v>
      </c>
      <c r="F951" s="15" t="s">
        <v>899</v>
      </c>
      <c r="G951" s="13" t="s">
        <v>5</v>
      </c>
      <c r="H951" s="13">
        <v>2014</v>
      </c>
      <c r="I951" s="8">
        <v>2022</v>
      </c>
      <c r="J951" s="4">
        <f t="shared" si="42"/>
        <v>8</v>
      </c>
      <c r="K951" s="4" t="s">
        <v>685</v>
      </c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41">
        <f t="shared" si="43"/>
        <v>0</v>
      </c>
      <c r="AQ951" s="31">
        <f t="shared" si="44"/>
        <v>0</v>
      </c>
    </row>
    <row r="952" spans="1:43">
      <c r="A952" s="16">
        <v>2035</v>
      </c>
      <c r="B952" s="16">
        <v>26</v>
      </c>
      <c r="C952" s="16"/>
      <c r="D952" s="17" t="s">
        <v>53</v>
      </c>
      <c r="E952" s="6" t="s">
        <v>1634</v>
      </c>
      <c r="F952" s="17" t="s">
        <v>899</v>
      </c>
      <c r="G952" s="4" t="s">
        <v>24</v>
      </c>
      <c r="H952" s="4">
        <v>2035</v>
      </c>
      <c r="I952" s="9"/>
      <c r="J952" s="4" t="str">
        <f t="shared" si="42"/>
        <v>en cours</v>
      </c>
      <c r="K952" s="4">
        <v>2</v>
      </c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41">
        <f t="shared" si="43"/>
        <v>0</v>
      </c>
      <c r="AQ952" s="31">
        <f t="shared" si="44"/>
        <v>0</v>
      </c>
    </row>
    <row r="953" spans="1:43">
      <c r="A953" s="12">
        <v>2006</v>
      </c>
      <c r="B953" s="12">
        <v>28</v>
      </c>
      <c r="C953" s="12" t="s">
        <v>587</v>
      </c>
      <c r="D953" s="14" t="s">
        <v>58</v>
      </c>
      <c r="E953" s="36" t="s">
        <v>123</v>
      </c>
      <c r="F953" s="14" t="s">
        <v>908</v>
      </c>
      <c r="G953" s="13" t="s">
        <v>10</v>
      </c>
      <c r="H953" s="13">
        <v>2006</v>
      </c>
      <c r="I953" s="13">
        <v>2010</v>
      </c>
      <c r="J953" s="4">
        <f t="shared" si="42"/>
        <v>4</v>
      </c>
      <c r="K953" s="4" t="s">
        <v>685</v>
      </c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41">
        <f t="shared" si="43"/>
        <v>0</v>
      </c>
      <c r="AQ953" s="31">
        <f t="shared" si="44"/>
        <v>0</v>
      </c>
    </row>
    <row r="954" spans="1:43">
      <c r="A954" s="16">
        <v>2027</v>
      </c>
      <c r="B954" s="16">
        <v>45</v>
      </c>
      <c r="C954" s="16"/>
      <c r="D954" s="17" t="s">
        <v>52</v>
      </c>
      <c r="E954" s="6" t="s">
        <v>1214</v>
      </c>
      <c r="F954" s="17"/>
      <c r="G954" s="4" t="s">
        <v>24</v>
      </c>
      <c r="H954" s="4">
        <v>2027</v>
      </c>
      <c r="I954" s="9">
        <v>2032</v>
      </c>
      <c r="J954" s="4">
        <f t="shared" si="42"/>
        <v>5</v>
      </c>
      <c r="K954" s="4">
        <v>0</v>
      </c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41">
        <f t="shared" si="43"/>
        <v>0</v>
      </c>
      <c r="AQ954" s="31">
        <f t="shared" si="44"/>
        <v>0</v>
      </c>
    </row>
    <row r="955" spans="1:43">
      <c r="A955" s="16">
        <v>2024</v>
      </c>
      <c r="B955" s="16">
        <v>56</v>
      </c>
      <c r="C955" s="16"/>
      <c r="D955" s="33" t="s">
        <v>58</v>
      </c>
      <c r="E955" s="37" t="s">
        <v>1026</v>
      </c>
      <c r="F955" s="17"/>
      <c r="G955" s="16" t="s">
        <v>5</v>
      </c>
      <c r="H955" s="4">
        <v>2024</v>
      </c>
      <c r="I955" s="8">
        <v>2031</v>
      </c>
      <c r="J955" s="4">
        <f t="shared" si="42"/>
        <v>7</v>
      </c>
      <c r="K955" s="4">
        <v>0</v>
      </c>
      <c r="L955" s="4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41">
        <f t="shared" si="43"/>
        <v>0</v>
      </c>
      <c r="AQ955" s="31">
        <f t="shared" si="44"/>
        <v>0</v>
      </c>
    </row>
    <row r="956" spans="1:43">
      <c r="A956" s="16">
        <v>2038</v>
      </c>
      <c r="B956" s="16">
        <v>23</v>
      </c>
      <c r="C956" s="16"/>
      <c r="D956" s="17" t="s">
        <v>52</v>
      </c>
      <c r="E956" s="6" t="s">
        <v>1670</v>
      </c>
      <c r="F956" s="17"/>
      <c r="G956" s="4" t="s">
        <v>24</v>
      </c>
      <c r="H956" s="4">
        <v>2038</v>
      </c>
      <c r="I956" s="8">
        <v>2044</v>
      </c>
      <c r="J956" s="4">
        <f t="shared" si="42"/>
        <v>6</v>
      </c>
      <c r="K956" s="4">
        <v>0</v>
      </c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41">
        <f t="shared" si="43"/>
        <v>0</v>
      </c>
      <c r="AQ956" s="31">
        <f t="shared" si="44"/>
        <v>0</v>
      </c>
    </row>
    <row r="957" spans="1:43">
      <c r="A957" s="12">
        <v>2008</v>
      </c>
      <c r="B957" s="12">
        <v>14</v>
      </c>
      <c r="C957" s="12" t="s">
        <v>589</v>
      </c>
      <c r="D957" s="14" t="s">
        <v>54</v>
      </c>
      <c r="E957" s="36" t="s">
        <v>167</v>
      </c>
      <c r="F957" s="14" t="s">
        <v>899</v>
      </c>
      <c r="G957" s="13" t="s">
        <v>24</v>
      </c>
      <c r="H957" s="13">
        <v>2008</v>
      </c>
      <c r="I957" s="8">
        <v>2012</v>
      </c>
      <c r="J957" s="4">
        <f t="shared" si="42"/>
        <v>4</v>
      </c>
      <c r="K957" s="4" t="s">
        <v>685</v>
      </c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41">
        <f t="shared" si="43"/>
        <v>0</v>
      </c>
      <c r="AQ957" s="31">
        <f t="shared" si="44"/>
        <v>0</v>
      </c>
    </row>
    <row r="958" spans="1:43">
      <c r="A958" s="16">
        <v>2035</v>
      </c>
      <c r="B958" s="16">
        <v>27</v>
      </c>
      <c r="C958" s="16"/>
      <c r="D958" s="17" t="s">
        <v>42</v>
      </c>
      <c r="E958" s="6" t="s">
        <v>1635</v>
      </c>
      <c r="F958" s="17" t="s">
        <v>899</v>
      </c>
      <c r="G958" s="4" t="s">
        <v>5</v>
      </c>
      <c r="H958" s="4">
        <v>2035</v>
      </c>
      <c r="I958" s="9"/>
      <c r="J958" s="4" t="str">
        <f t="shared" si="42"/>
        <v>en cours</v>
      </c>
      <c r="K958" s="4">
        <v>5</v>
      </c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41">
        <f t="shared" si="43"/>
        <v>0</v>
      </c>
      <c r="AQ958" s="31">
        <f t="shared" si="44"/>
        <v>0</v>
      </c>
    </row>
    <row r="959" spans="1:43">
      <c r="A959" s="12">
        <v>2004</v>
      </c>
      <c r="B959" s="12">
        <v>20</v>
      </c>
      <c r="C959" s="12" t="s">
        <v>589</v>
      </c>
      <c r="D959" s="14" t="s">
        <v>50</v>
      </c>
      <c r="E959" s="36" t="s">
        <v>26</v>
      </c>
      <c r="F959" s="14" t="s">
        <v>899</v>
      </c>
      <c r="G959" s="13" t="s">
        <v>8</v>
      </c>
      <c r="H959" s="13">
        <v>2004</v>
      </c>
      <c r="I959" s="8">
        <v>2011</v>
      </c>
      <c r="J959" s="4">
        <f t="shared" si="42"/>
        <v>7</v>
      </c>
      <c r="K959" s="4" t="s">
        <v>685</v>
      </c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41">
        <f t="shared" si="43"/>
        <v>0</v>
      </c>
      <c r="AQ959" s="31">
        <f t="shared" si="44"/>
        <v>0</v>
      </c>
    </row>
    <row r="960" spans="1:43">
      <c r="A960" s="16">
        <v>2029</v>
      </c>
      <c r="B960" s="16">
        <v>29</v>
      </c>
      <c r="C960" s="16"/>
      <c r="D960" s="17" t="s">
        <v>45</v>
      </c>
      <c r="E960" s="6" t="s">
        <v>1398</v>
      </c>
      <c r="F960" s="17" t="s">
        <v>899</v>
      </c>
      <c r="G960" s="4" t="s">
        <v>24</v>
      </c>
      <c r="H960" s="4">
        <v>2029</v>
      </c>
      <c r="I960" s="8"/>
      <c r="J960" s="4" t="str">
        <f t="shared" si="42"/>
        <v>en cours</v>
      </c>
      <c r="K960" s="4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41">
        <f t="shared" si="43"/>
        <v>0</v>
      </c>
      <c r="AQ960" s="31">
        <f t="shared" si="44"/>
        <v>0</v>
      </c>
    </row>
    <row r="961" spans="1:43">
      <c r="A961" s="16">
        <v>2030</v>
      </c>
      <c r="B961" s="16">
        <v>31</v>
      </c>
      <c r="C961" s="16"/>
      <c r="D961" s="17" t="s">
        <v>42</v>
      </c>
      <c r="E961" s="6" t="s">
        <v>1602</v>
      </c>
      <c r="F961" s="17" t="s">
        <v>899</v>
      </c>
      <c r="G961" s="4" t="s">
        <v>10</v>
      </c>
      <c r="H961" s="4">
        <v>2030</v>
      </c>
      <c r="I961" s="4">
        <v>2043</v>
      </c>
      <c r="J961" s="4">
        <f t="shared" si="42"/>
        <v>13</v>
      </c>
      <c r="K961" s="4">
        <v>56</v>
      </c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41">
        <f t="shared" si="43"/>
        <v>0</v>
      </c>
      <c r="AQ961" s="31">
        <f t="shared" si="44"/>
        <v>0</v>
      </c>
    </row>
    <row r="962" spans="1:43">
      <c r="A962" s="16">
        <v>1997</v>
      </c>
      <c r="B962" s="16">
        <v>23</v>
      </c>
      <c r="C962" s="16" t="s">
        <v>587</v>
      </c>
      <c r="D962" s="17"/>
      <c r="E962" s="5" t="s">
        <v>832</v>
      </c>
      <c r="F962" s="16" t="s">
        <v>899</v>
      </c>
      <c r="G962" s="4" t="s">
        <v>10</v>
      </c>
      <c r="H962" s="4">
        <v>2003</v>
      </c>
      <c r="I962" s="4">
        <v>2008</v>
      </c>
      <c r="J962" s="4">
        <f t="shared" ref="J962:J1025" si="45">IF(I962="","en cours",I962-H962)</f>
        <v>5</v>
      </c>
      <c r="K962" s="4" t="s">
        <v>685</v>
      </c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41">
        <f t="shared" ref="AP962:AP1025" si="46">(L962*50)+(M962*100)+(N962*50)+(O962*100)+(Q962*500)+(R962*100)+(S962*200)+(T962*50)+(U962*50)+(X962*300)+(Y962*200)+(Z962*100)+(AA962*200)+(AB962*100)+(AC962*300)+(AD962*50)+(AE962*50)+(AF962*10)+(AG962*50)+(AH962*50)+(AI962*50)+(AJ962*50)+(AK962*50)+(AL962*50)+(AM962*50)+(AN962*50)+(AO962*50)</f>
        <v>0</v>
      </c>
      <c r="AQ962" s="31">
        <f t="shared" ref="AQ962:AQ1025" si="47">IF(J962="en cours",AP962/(2046-H962),AP962/J962)</f>
        <v>0</v>
      </c>
    </row>
    <row r="963" spans="1:43">
      <c r="A963" s="12">
        <v>2022</v>
      </c>
      <c r="B963" s="12">
        <v>22</v>
      </c>
      <c r="C963" s="12" t="s">
        <v>587</v>
      </c>
      <c r="D963" s="14" t="s">
        <v>355</v>
      </c>
      <c r="E963" s="29" t="s">
        <v>576</v>
      </c>
      <c r="F963" s="15" t="s">
        <v>899</v>
      </c>
      <c r="G963" s="13" t="s">
        <v>8</v>
      </c>
      <c r="H963" s="13">
        <v>2022</v>
      </c>
      <c r="I963" s="8">
        <v>2025</v>
      </c>
      <c r="J963" s="4">
        <f t="shared" si="45"/>
        <v>3</v>
      </c>
      <c r="K963" s="4">
        <v>0</v>
      </c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41">
        <f t="shared" si="46"/>
        <v>0</v>
      </c>
      <c r="AQ963" s="31">
        <f t="shared" si="47"/>
        <v>0</v>
      </c>
    </row>
    <row r="964" spans="1:43">
      <c r="A964" s="16">
        <v>2037</v>
      </c>
      <c r="B964" s="16">
        <v>5</v>
      </c>
      <c r="C964" s="16"/>
      <c r="D964" s="17" t="s">
        <v>51</v>
      </c>
      <c r="E964" s="6" t="s">
        <v>1648</v>
      </c>
      <c r="F964" s="17" t="s">
        <v>899</v>
      </c>
      <c r="G964" s="4" t="s">
        <v>5</v>
      </c>
      <c r="H964" s="4">
        <v>2037</v>
      </c>
      <c r="I964" s="4"/>
      <c r="J964" s="4" t="str">
        <f t="shared" si="45"/>
        <v>en cours</v>
      </c>
      <c r="K964" s="4">
        <v>16</v>
      </c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41">
        <f t="shared" si="46"/>
        <v>0</v>
      </c>
      <c r="AQ964" s="31">
        <f t="shared" si="47"/>
        <v>0</v>
      </c>
    </row>
    <row r="965" spans="1:43">
      <c r="A965" s="16">
        <v>1998</v>
      </c>
      <c r="B965" s="16">
        <v>11</v>
      </c>
      <c r="C965" s="16" t="s">
        <v>590</v>
      </c>
      <c r="D965" s="17"/>
      <c r="E965" s="29" t="s">
        <v>791</v>
      </c>
      <c r="F965" s="15" t="s">
        <v>899</v>
      </c>
      <c r="G965" s="4" t="s">
        <v>8</v>
      </c>
      <c r="H965" s="4">
        <v>2003</v>
      </c>
      <c r="I965" s="4">
        <v>2012</v>
      </c>
      <c r="J965" s="4">
        <f t="shared" si="45"/>
        <v>9</v>
      </c>
      <c r="K965" s="4" t="s">
        <v>685</v>
      </c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41">
        <f t="shared" si="46"/>
        <v>0</v>
      </c>
      <c r="AQ965" s="31">
        <f t="shared" si="47"/>
        <v>0</v>
      </c>
    </row>
    <row r="966" spans="1:43">
      <c r="A966" s="12">
        <v>2013</v>
      </c>
      <c r="B966" s="12">
        <v>29</v>
      </c>
      <c r="C966" s="12" t="s">
        <v>587</v>
      </c>
      <c r="D966" s="14" t="s">
        <v>57</v>
      </c>
      <c r="E966" s="29" t="s">
        <v>325</v>
      </c>
      <c r="F966" s="15" t="s">
        <v>899</v>
      </c>
      <c r="G966" s="13" t="s">
        <v>8</v>
      </c>
      <c r="H966" s="13">
        <v>2013</v>
      </c>
      <c r="I966" s="8">
        <v>2018</v>
      </c>
      <c r="J966" s="4">
        <f t="shared" si="45"/>
        <v>5</v>
      </c>
      <c r="K966" s="4" t="s">
        <v>685</v>
      </c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41">
        <f t="shared" si="46"/>
        <v>0</v>
      </c>
      <c r="AQ966" s="31">
        <f t="shared" si="47"/>
        <v>0</v>
      </c>
    </row>
    <row r="967" spans="1:43">
      <c r="A967" s="16">
        <v>1998</v>
      </c>
      <c r="B967" s="16" t="s">
        <v>684</v>
      </c>
      <c r="C967" s="16" t="s">
        <v>700</v>
      </c>
      <c r="D967" s="17"/>
      <c r="E967" s="5" t="s">
        <v>801</v>
      </c>
      <c r="F967" s="16" t="s">
        <v>899</v>
      </c>
      <c r="G967" s="4" t="s">
        <v>5</v>
      </c>
      <c r="H967" s="4">
        <v>2003</v>
      </c>
      <c r="I967" s="4">
        <v>2011</v>
      </c>
      <c r="J967" s="4">
        <f t="shared" si="45"/>
        <v>8</v>
      </c>
      <c r="K967" s="4" t="s">
        <v>685</v>
      </c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41">
        <f t="shared" si="46"/>
        <v>0</v>
      </c>
      <c r="AQ967" s="31">
        <f t="shared" si="47"/>
        <v>0</v>
      </c>
    </row>
    <row r="968" spans="1:43">
      <c r="A968" s="12">
        <v>2008</v>
      </c>
      <c r="B968" s="12">
        <v>4</v>
      </c>
      <c r="C968" s="12" t="s">
        <v>588</v>
      </c>
      <c r="D968" s="14" t="s">
        <v>56</v>
      </c>
      <c r="E968" s="29" t="s">
        <v>157</v>
      </c>
      <c r="F968" s="15" t="s">
        <v>899</v>
      </c>
      <c r="G968" s="13" t="s">
        <v>24</v>
      </c>
      <c r="H968" s="13">
        <v>2008</v>
      </c>
      <c r="I968" s="8">
        <v>2014</v>
      </c>
      <c r="J968" s="4">
        <f t="shared" si="45"/>
        <v>6</v>
      </c>
      <c r="K968" s="4" t="s">
        <v>685</v>
      </c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41">
        <f t="shared" si="46"/>
        <v>0</v>
      </c>
      <c r="AQ968" s="31">
        <f t="shared" si="47"/>
        <v>0</v>
      </c>
    </row>
    <row r="969" spans="1:43">
      <c r="A969" s="12">
        <v>2020</v>
      </c>
      <c r="B969" s="12">
        <v>16</v>
      </c>
      <c r="C969" s="12" t="s">
        <v>589</v>
      </c>
      <c r="D969" s="14" t="s">
        <v>62</v>
      </c>
      <c r="E969" s="29" t="s">
        <v>514</v>
      </c>
      <c r="F969" s="15" t="s">
        <v>899</v>
      </c>
      <c r="G969" s="13" t="s">
        <v>5</v>
      </c>
      <c r="H969" s="13">
        <v>2020</v>
      </c>
      <c r="I969" s="8">
        <v>2025</v>
      </c>
      <c r="J969" s="4">
        <f t="shared" si="45"/>
        <v>5</v>
      </c>
      <c r="K969" s="4">
        <v>0</v>
      </c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41">
        <f t="shared" si="46"/>
        <v>0</v>
      </c>
      <c r="AQ969" s="31">
        <f t="shared" si="47"/>
        <v>0</v>
      </c>
    </row>
    <row r="970" spans="1:43">
      <c r="A970" s="12">
        <v>2015</v>
      </c>
      <c r="B970" s="12">
        <v>9</v>
      </c>
      <c r="C970" s="12" t="s">
        <v>590</v>
      </c>
      <c r="D970" s="14" t="s">
        <v>54</v>
      </c>
      <c r="E970" s="29" t="s">
        <v>364</v>
      </c>
      <c r="F970" s="15" t="s">
        <v>899</v>
      </c>
      <c r="G970" s="13" t="s">
        <v>24</v>
      </c>
      <c r="H970" s="13">
        <v>2015</v>
      </c>
      <c r="I970" s="8">
        <v>2025</v>
      </c>
      <c r="J970" s="4">
        <f t="shared" si="45"/>
        <v>10</v>
      </c>
      <c r="K970" s="4">
        <v>5</v>
      </c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41">
        <f t="shared" si="46"/>
        <v>0</v>
      </c>
      <c r="AQ970" s="31">
        <f t="shared" si="47"/>
        <v>0</v>
      </c>
    </row>
    <row r="971" spans="1:43">
      <c r="A971" s="16">
        <v>2037</v>
      </c>
      <c r="B971" s="16">
        <v>26</v>
      </c>
      <c r="C971" s="16"/>
      <c r="D971" s="17" t="s">
        <v>49</v>
      </c>
      <c r="E971" s="6" t="s">
        <v>1525</v>
      </c>
      <c r="F971" s="17" t="s">
        <v>899</v>
      </c>
      <c r="G971" s="4" t="s">
        <v>8</v>
      </c>
      <c r="H971" s="4">
        <v>2037</v>
      </c>
      <c r="I971" s="8">
        <v>2042</v>
      </c>
      <c r="J971" s="4">
        <f t="shared" si="45"/>
        <v>5</v>
      </c>
      <c r="K971" s="4">
        <v>0</v>
      </c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41">
        <f t="shared" si="46"/>
        <v>0</v>
      </c>
      <c r="AQ971" s="31">
        <f t="shared" si="47"/>
        <v>0</v>
      </c>
    </row>
    <row r="972" spans="1:43">
      <c r="A972" s="12">
        <v>2012</v>
      </c>
      <c r="B972" s="12">
        <v>19</v>
      </c>
      <c r="C972" s="12" t="s">
        <v>589</v>
      </c>
      <c r="D972" s="14" t="s">
        <v>44</v>
      </c>
      <c r="E972" s="29" t="s">
        <v>287</v>
      </c>
      <c r="F972" s="15" t="s">
        <v>899</v>
      </c>
      <c r="G972" s="13" t="s">
        <v>10</v>
      </c>
      <c r="H972" s="13">
        <v>2012</v>
      </c>
      <c r="I972" s="9">
        <v>2028</v>
      </c>
      <c r="J972" s="4">
        <f t="shared" si="45"/>
        <v>16</v>
      </c>
      <c r="K972" s="4">
        <v>17</v>
      </c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41">
        <f t="shared" si="46"/>
        <v>0</v>
      </c>
      <c r="AQ972" s="31">
        <f t="shared" si="47"/>
        <v>0</v>
      </c>
    </row>
    <row r="973" spans="1:43">
      <c r="A973" s="16">
        <v>1995</v>
      </c>
      <c r="B973" s="16">
        <v>15</v>
      </c>
      <c r="C973" s="16" t="s">
        <v>589</v>
      </c>
      <c r="D973" s="17"/>
      <c r="E973" s="6" t="s">
        <v>811</v>
      </c>
      <c r="F973" s="17" t="s">
        <v>899</v>
      </c>
      <c r="G973" s="4" t="s">
        <v>10</v>
      </c>
      <c r="H973" s="4">
        <v>2003</v>
      </c>
      <c r="I973" s="4">
        <v>2010</v>
      </c>
      <c r="J973" s="4">
        <f t="shared" si="45"/>
        <v>7</v>
      </c>
      <c r="K973" s="4" t="s">
        <v>685</v>
      </c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41">
        <f t="shared" si="46"/>
        <v>0</v>
      </c>
      <c r="AQ973" s="31">
        <f t="shared" si="47"/>
        <v>0</v>
      </c>
    </row>
    <row r="974" spans="1:43">
      <c r="A974" s="16">
        <v>2027</v>
      </c>
      <c r="B974" s="16">
        <v>31</v>
      </c>
      <c r="C974" s="16"/>
      <c r="D974" s="17" t="s">
        <v>355</v>
      </c>
      <c r="E974" s="6" t="s">
        <v>1485</v>
      </c>
      <c r="F974" s="17" t="s">
        <v>899</v>
      </c>
      <c r="G974" s="4" t="s">
        <v>10</v>
      </c>
      <c r="H974" s="4">
        <v>2027</v>
      </c>
      <c r="I974" s="9">
        <v>2038</v>
      </c>
      <c r="J974" s="4">
        <f t="shared" si="45"/>
        <v>11</v>
      </c>
      <c r="K974" s="4">
        <v>9</v>
      </c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41">
        <f t="shared" si="46"/>
        <v>0</v>
      </c>
      <c r="AQ974" s="31">
        <f t="shared" si="47"/>
        <v>0</v>
      </c>
    </row>
    <row r="975" spans="1:43">
      <c r="A975" s="16">
        <v>1994</v>
      </c>
      <c r="B975" s="16">
        <v>8</v>
      </c>
      <c r="C975" s="16" t="s">
        <v>590</v>
      </c>
      <c r="D975" s="17"/>
      <c r="E975" s="5" t="s">
        <v>833</v>
      </c>
      <c r="F975" s="16" t="s">
        <v>899</v>
      </c>
      <c r="G975" s="4" t="s">
        <v>3</v>
      </c>
      <c r="H975" s="4">
        <v>2003</v>
      </c>
      <c r="I975" s="4">
        <v>2008</v>
      </c>
      <c r="J975" s="4">
        <f t="shared" si="45"/>
        <v>5</v>
      </c>
      <c r="K975" s="4" t="s">
        <v>685</v>
      </c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41">
        <f t="shared" si="46"/>
        <v>0</v>
      </c>
      <c r="AQ975" s="31">
        <f t="shared" si="47"/>
        <v>0</v>
      </c>
    </row>
    <row r="976" spans="1:43">
      <c r="A976" s="12">
        <v>2021</v>
      </c>
      <c r="B976" s="12">
        <v>28</v>
      </c>
      <c r="C976" s="12" t="s">
        <v>587</v>
      </c>
      <c r="D976" s="14" t="s">
        <v>66</v>
      </c>
      <c r="E976" s="29" t="s">
        <v>554</v>
      </c>
      <c r="F976" s="15" t="s">
        <v>899</v>
      </c>
      <c r="G976" s="13" t="s">
        <v>5</v>
      </c>
      <c r="H976" s="13">
        <v>2021</v>
      </c>
      <c r="I976" s="8">
        <v>2025</v>
      </c>
      <c r="J976" s="4">
        <f t="shared" si="45"/>
        <v>4</v>
      </c>
      <c r="K976" s="4">
        <v>0</v>
      </c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41">
        <f t="shared" si="46"/>
        <v>0</v>
      </c>
      <c r="AQ976" s="31">
        <f t="shared" si="47"/>
        <v>0</v>
      </c>
    </row>
    <row r="977" spans="1:43">
      <c r="A977" s="16">
        <v>2024</v>
      </c>
      <c r="B977" s="16">
        <v>9</v>
      </c>
      <c r="C977" s="16"/>
      <c r="D977" s="32" t="s">
        <v>47</v>
      </c>
      <c r="E977" s="37" t="s">
        <v>1027</v>
      </c>
      <c r="F977" s="17"/>
      <c r="G977" s="16" t="s">
        <v>3</v>
      </c>
      <c r="H977" s="4">
        <v>2024</v>
      </c>
      <c r="I977" s="4">
        <v>2043</v>
      </c>
      <c r="J977" s="4">
        <f t="shared" si="45"/>
        <v>19</v>
      </c>
      <c r="K977" s="4">
        <v>1</v>
      </c>
      <c r="L977" s="4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41">
        <f t="shared" si="46"/>
        <v>0</v>
      </c>
      <c r="AQ977" s="31">
        <f t="shared" si="47"/>
        <v>0</v>
      </c>
    </row>
    <row r="978" spans="1:43">
      <c r="A978" s="16">
        <v>1998</v>
      </c>
      <c r="B978" s="16">
        <v>22</v>
      </c>
      <c r="C978" s="16" t="s">
        <v>587</v>
      </c>
      <c r="D978" s="17"/>
      <c r="E978" s="29" t="s">
        <v>792</v>
      </c>
      <c r="F978" s="15" t="s">
        <v>899</v>
      </c>
      <c r="G978" s="4" t="s">
        <v>3</v>
      </c>
      <c r="H978" s="4">
        <v>2003</v>
      </c>
      <c r="I978" s="4">
        <v>2012</v>
      </c>
      <c r="J978" s="4">
        <f t="shared" si="45"/>
        <v>9</v>
      </c>
      <c r="K978" s="4" t="s">
        <v>685</v>
      </c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41">
        <f t="shared" si="46"/>
        <v>0</v>
      </c>
      <c r="AQ978" s="31">
        <f t="shared" si="47"/>
        <v>0</v>
      </c>
    </row>
    <row r="979" spans="1:43">
      <c r="A979" s="16">
        <v>2023</v>
      </c>
      <c r="B979" s="16">
        <v>39</v>
      </c>
      <c r="C979" s="16"/>
      <c r="D979" s="17" t="s">
        <v>51</v>
      </c>
      <c r="E979" s="6" t="s">
        <v>1207</v>
      </c>
      <c r="F979" s="17"/>
      <c r="G979" s="4" t="s">
        <v>10</v>
      </c>
      <c r="H979" s="4">
        <v>2023</v>
      </c>
      <c r="I979" s="9">
        <v>2032</v>
      </c>
      <c r="J979" s="4">
        <f t="shared" si="45"/>
        <v>9</v>
      </c>
      <c r="K979" s="4">
        <v>2</v>
      </c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41">
        <f t="shared" si="46"/>
        <v>0</v>
      </c>
      <c r="AQ979" s="31">
        <f t="shared" si="47"/>
        <v>0</v>
      </c>
    </row>
    <row r="980" spans="1:43" ht="25.5">
      <c r="A980" s="12">
        <v>2019</v>
      </c>
      <c r="B980" s="12">
        <v>29</v>
      </c>
      <c r="C980" s="12" t="s">
        <v>587</v>
      </c>
      <c r="D980" s="14" t="s">
        <v>45</v>
      </c>
      <c r="E980" s="29" t="s">
        <v>498</v>
      </c>
      <c r="F980" s="15" t="s">
        <v>899</v>
      </c>
      <c r="G980" s="13" t="s">
        <v>5</v>
      </c>
      <c r="H980" s="13">
        <v>2019</v>
      </c>
      <c r="I980" s="8">
        <v>2021</v>
      </c>
      <c r="J980" s="4">
        <f t="shared" si="45"/>
        <v>2</v>
      </c>
      <c r="K980" s="4" t="s">
        <v>685</v>
      </c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41">
        <f t="shared" si="46"/>
        <v>0</v>
      </c>
      <c r="AQ980" s="31">
        <f t="shared" si="47"/>
        <v>0</v>
      </c>
    </row>
    <row r="981" spans="1:43">
      <c r="A981" s="16">
        <v>1993</v>
      </c>
      <c r="B981" s="16" t="s">
        <v>684</v>
      </c>
      <c r="C981" s="16" t="s">
        <v>700</v>
      </c>
      <c r="D981" s="17"/>
      <c r="E981" s="5" t="s">
        <v>821</v>
      </c>
      <c r="F981" s="16" t="s">
        <v>899</v>
      </c>
      <c r="G981" s="4" t="s">
        <v>24</v>
      </c>
      <c r="H981" s="4">
        <v>2003</v>
      </c>
      <c r="I981" s="4">
        <v>2009</v>
      </c>
      <c r="J981" s="4">
        <f t="shared" si="45"/>
        <v>6</v>
      </c>
      <c r="K981" s="4" t="s">
        <v>685</v>
      </c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41">
        <f t="shared" si="46"/>
        <v>0</v>
      </c>
      <c r="AQ981" s="31">
        <f t="shared" si="47"/>
        <v>0</v>
      </c>
    </row>
    <row r="982" spans="1:43">
      <c r="A982" s="16">
        <v>2029</v>
      </c>
      <c r="B982" s="16">
        <v>20</v>
      </c>
      <c r="C982" s="16"/>
      <c r="D982" s="17" t="s">
        <v>48</v>
      </c>
      <c r="E982" s="6" t="s">
        <v>1391</v>
      </c>
      <c r="F982" s="17"/>
      <c r="G982" s="4" t="s">
        <v>3</v>
      </c>
      <c r="H982" s="4">
        <v>2029</v>
      </c>
      <c r="I982" s="4">
        <v>2042</v>
      </c>
      <c r="J982" s="4">
        <f t="shared" si="45"/>
        <v>13</v>
      </c>
      <c r="K982" s="4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41">
        <f t="shared" si="46"/>
        <v>0</v>
      </c>
      <c r="AQ982" s="31">
        <f t="shared" si="47"/>
        <v>0</v>
      </c>
    </row>
    <row r="983" spans="1:43">
      <c r="A983" s="16">
        <v>2030</v>
      </c>
      <c r="B983" s="16">
        <v>24</v>
      </c>
      <c r="C983" s="16"/>
      <c r="D983" s="17" t="s">
        <v>53</v>
      </c>
      <c r="E983" s="6" t="s">
        <v>1410</v>
      </c>
      <c r="F983" s="17"/>
      <c r="G983" s="4" t="s">
        <v>3</v>
      </c>
      <c r="H983" s="4">
        <v>2030</v>
      </c>
      <c r="I983" s="9">
        <v>2035</v>
      </c>
      <c r="J983" s="4">
        <f t="shared" si="45"/>
        <v>5</v>
      </c>
      <c r="K983" s="4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41">
        <f t="shared" si="46"/>
        <v>0</v>
      </c>
      <c r="AQ983" s="31">
        <f t="shared" si="47"/>
        <v>0</v>
      </c>
    </row>
    <row r="984" spans="1:43">
      <c r="A984" s="16">
        <v>2034</v>
      </c>
      <c r="B984" s="16">
        <v>10</v>
      </c>
      <c r="C984" s="16"/>
      <c r="D984" s="17" t="s">
        <v>66</v>
      </c>
      <c r="E984" s="6" t="s">
        <v>1494</v>
      </c>
      <c r="F984" s="17" t="s">
        <v>899</v>
      </c>
      <c r="G984" s="4" t="s">
        <v>24</v>
      </c>
      <c r="H984" s="4">
        <v>2034</v>
      </c>
      <c r="I984" s="9">
        <v>2038</v>
      </c>
      <c r="J984" s="4">
        <f t="shared" si="45"/>
        <v>4</v>
      </c>
      <c r="K984" s="4">
        <v>0</v>
      </c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41">
        <f t="shared" si="46"/>
        <v>0</v>
      </c>
      <c r="AQ984" s="31">
        <f t="shared" si="47"/>
        <v>0</v>
      </c>
    </row>
    <row r="985" spans="1:43">
      <c r="A985" s="16">
        <v>2033</v>
      </c>
      <c r="B985" s="16">
        <v>51</v>
      </c>
      <c r="C985" s="16"/>
      <c r="D985" s="17" t="s">
        <v>57</v>
      </c>
      <c r="E985" s="6" t="s">
        <v>1317</v>
      </c>
      <c r="F985" s="17" t="s">
        <v>899</v>
      </c>
      <c r="G985" s="4" t="s">
        <v>5</v>
      </c>
      <c r="H985" s="4">
        <v>2033</v>
      </c>
      <c r="I985" s="8">
        <v>2037</v>
      </c>
      <c r="J985" s="4">
        <f t="shared" si="45"/>
        <v>4</v>
      </c>
      <c r="K985" s="4">
        <v>0</v>
      </c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41">
        <f t="shared" si="46"/>
        <v>0</v>
      </c>
      <c r="AQ985" s="31">
        <f t="shared" si="47"/>
        <v>0</v>
      </c>
    </row>
    <row r="986" spans="1:43">
      <c r="A986" s="12">
        <v>2012</v>
      </c>
      <c r="B986" s="12">
        <v>18</v>
      </c>
      <c r="C986" s="12" t="s">
        <v>589</v>
      </c>
      <c r="D986" s="14" t="s">
        <v>55</v>
      </c>
      <c r="E986" s="29" t="s">
        <v>286</v>
      </c>
      <c r="F986" s="16" t="s">
        <v>899</v>
      </c>
      <c r="G986" s="13" t="s">
        <v>3</v>
      </c>
      <c r="H986" s="13">
        <v>2012</v>
      </c>
      <c r="I986" s="13">
        <v>2025</v>
      </c>
      <c r="J986" s="4">
        <f t="shared" si="45"/>
        <v>13</v>
      </c>
      <c r="K986" s="4">
        <v>17</v>
      </c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41">
        <f t="shared" si="46"/>
        <v>0</v>
      </c>
      <c r="AQ986" s="31">
        <f t="shared" si="47"/>
        <v>0</v>
      </c>
    </row>
    <row r="987" spans="1:43">
      <c r="A987" s="12">
        <v>2006</v>
      </c>
      <c r="B987" s="12">
        <v>23</v>
      </c>
      <c r="C987" s="12" t="s">
        <v>587</v>
      </c>
      <c r="D987" s="14" t="s">
        <v>52</v>
      </c>
      <c r="E987" s="29" t="s">
        <v>118</v>
      </c>
      <c r="F987" s="16" t="s">
        <v>899</v>
      </c>
      <c r="G987" s="13" t="s">
        <v>10</v>
      </c>
      <c r="H987" s="13">
        <v>2006</v>
      </c>
      <c r="I987" s="8">
        <v>2018</v>
      </c>
      <c r="J987" s="4">
        <f t="shared" si="45"/>
        <v>12</v>
      </c>
      <c r="K987" s="4" t="s">
        <v>685</v>
      </c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41">
        <f t="shared" si="46"/>
        <v>0</v>
      </c>
      <c r="AQ987" s="31">
        <f t="shared" si="47"/>
        <v>0</v>
      </c>
    </row>
    <row r="988" spans="1:43">
      <c r="A988" s="12">
        <v>2021</v>
      </c>
      <c r="B988" s="12">
        <v>13</v>
      </c>
      <c r="C988" s="12" t="s">
        <v>590</v>
      </c>
      <c r="D988" s="14" t="s">
        <v>42</v>
      </c>
      <c r="E988" s="29" t="s">
        <v>541</v>
      </c>
      <c r="F988" s="16" t="s">
        <v>899</v>
      </c>
      <c r="G988" s="13" t="s">
        <v>3</v>
      </c>
      <c r="H988" s="13">
        <v>2021</v>
      </c>
      <c r="I988" s="8">
        <v>2023</v>
      </c>
      <c r="J988" s="4">
        <f t="shared" si="45"/>
        <v>2</v>
      </c>
      <c r="K988" s="4">
        <v>0</v>
      </c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7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41">
        <f t="shared" si="46"/>
        <v>0</v>
      </c>
      <c r="AQ988" s="31">
        <f t="shared" si="47"/>
        <v>0</v>
      </c>
    </row>
    <row r="989" spans="1:43">
      <c r="A989" s="12">
        <v>2005</v>
      </c>
      <c r="B989" s="12">
        <v>6</v>
      </c>
      <c r="C989" s="12" t="s">
        <v>590</v>
      </c>
      <c r="D989" s="14" t="s">
        <v>63</v>
      </c>
      <c r="E989" s="5" t="s">
        <v>72</v>
      </c>
      <c r="F989" s="16" t="s">
        <v>899</v>
      </c>
      <c r="G989" s="13" t="s">
        <v>10</v>
      </c>
      <c r="H989" s="13">
        <v>2005</v>
      </c>
      <c r="I989" s="13">
        <v>2018</v>
      </c>
      <c r="J989" s="4">
        <f t="shared" si="45"/>
        <v>13</v>
      </c>
      <c r="K989" s="4" t="s">
        <v>685</v>
      </c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7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41">
        <f t="shared" si="46"/>
        <v>0</v>
      </c>
      <c r="AQ989" s="31">
        <f t="shared" si="47"/>
        <v>0</v>
      </c>
    </row>
    <row r="990" spans="1:43">
      <c r="A990" s="12">
        <v>2020</v>
      </c>
      <c r="B990" s="12">
        <v>21</v>
      </c>
      <c r="C990" s="12" t="s">
        <v>589</v>
      </c>
      <c r="D990" s="14" t="s">
        <v>39</v>
      </c>
      <c r="E990" s="29" t="s">
        <v>519</v>
      </c>
      <c r="F990" s="16" t="s">
        <v>899</v>
      </c>
      <c r="G990" s="13" t="s">
        <v>3</v>
      </c>
      <c r="H990" s="13">
        <v>2020</v>
      </c>
      <c r="I990" s="8">
        <v>2034</v>
      </c>
      <c r="J990" s="4">
        <f t="shared" si="45"/>
        <v>14</v>
      </c>
      <c r="K990" s="4">
        <v>0</v>
      </c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41">
        <f t="shared" si="46"/>
        <v>0</v>
      </c>
      <c r="AQ990" s="31">
        <f t="shared" si="47"/>
        <v>0</v>
      </c>
    </row>
    <row r="991" spans="1:43">
      <c r="A991" s="12">
        <v>2016</v>
      </c>
      <c r="B991" s="12">
        <v>23</v>
      </c>
      <c r="C991" s="12" t="s">
        <v>587</v>
      </c>
      <c r="D991" s="14" t="s">
        <v>49</v>
      </c>
      <c r="E991" s="29" t="s">
        <v>407</v>
      </c>
      <c r="F991" s="16" t="s">
        <v>899</v>
      </c>
      <c r="G991" s="13" t="s">
        <v>8</v>
      </c>
      <c r="H991" s="13">
        <v>2016</v>
      </c>
      <c r="I991" s="8">
        <v>2021</v>
      </c>
      <c r="J991" s="4">
        <f t="shared" si="45"/>
        <v>5</v>
      </c>
      <c r="K991" s="4" t="s">
        <v>685</v>
      </c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41">
        <f t="shared" si="46"/>
        <v>0</v>
      </c>
      <c r="AQ991" s="31">
        <f t="shared" si="47"/>
        <v>0</v>
      </c>
    </row>
    <row r="992" spans="1:43">
      <c r="A992" s="16">
        <v>2027</v>
      </c>
      <c r="B992" s="16">
        <v>12</v>
      </c>
      <c r="C992" s="16"/>
      <c r="D992" s="17" t="s">
        <v>41</v>
      </c>
      <c r="E992" s="6" t="s">
        <v>1345</v>
      </c>
      <c r="F992" s="17"/>
      <c r="G992" s="4" t="s">
        <v>8</v>
      </c>
      <c r="H992" s="4">
        <v>2027</v>
      </c>
      <c r="I992" s="9">
        <v>2044</v>
      </c>
      <c r="J992" s="4">
        <f t="shared" si="45"/>
        <v>17</v>
      </c>
      <c r="K992" s="4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41">
        <f t="shared" si="46"/>
        <v>0</v>
      </c>
      <c r="AQ992" s="31">
        <f t="shared" si="47"/>
        <v>0</v>
      </c>
    </row>
    <row r="993" spans="1:43">
      <c r="A993" s="12">
        <v>2022</v>
      </c>
      <c r="B993" s="12">
        <v>14</v>
      </c>
      <c r="C993" s="12" t="s">
        <v>589</v>
      </c>
      <c r="D993" s="14" t="s">
        <v>57</v>
      </c>
      <c r="E993" s="29" t="s">
        <v>569</v>
      </c>
      <c r="F993" s="16" t="s">
        <v>899</v>
      </c>
      <c r="G993" s="13" t="s">
        <v>10</v>
      </c>
      <c r="H993" s="13">
        <v>2022</v>
      </c>
      <c r="I993" s="8">
        <v>2025</v>
      </c>
      <c r="J993" s="4">
        <f t="shared" si="45"/>
        <v>3</v>
      </c>
      <c r="K993" s="4">
        <v>0</v>
      </c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41">
        <f t="shared" si="46"/>
        <v>0</v>
      </c>
      <c r="AQ993" s="31">
        <f t="shared" si="47"/>
        <v>0</v>
      </c>
    </row>
    <row r="994" spans="1:43">
      <c r="A994" s="16">
        <v>2030</v>
      </c>
      <c r="B994" s="12">
        <v>19</v>
      </c>
      <c r="C994" s="12"/>
      <c r="D994" s="14" t="s">
        <v>55</v>
      </c>
      <c r="E994" s="29" t="s">
        <v>1408</v>
      </c>
      <c r="F994" s="15"/>
      <c r="G994" s="13" t="s">
        <v>10</v>
      </c>
      <c r="H994" s="4">
        <v>2030</v>
      </c>
      <c r="I994" s="4">
        <v>2043</v>
      </c>
      <c r="J994" s="4">
        <f t="shared" si="45"/>
        <v>13</v>
      </c>
      <c r="K994" s="4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41">
        <f t="shared" si="46"/>
        <v>0</v>
      </c>
      <c r="AQ994" s="31">
        <f t="shared" si="47"/>
        <v>0</v>
      </c>
    </row>
    <row r="995" spans="1:43">
      <c r="A995" s="12">
        <v>2016</v>
      </c>
      <c r="B995" s="12">
        <v>27</v>
      </c>
      <c r="C995" s="12" t="s">
        <v>587</v>
      </c>
      <c r="D995" s="14" t="s">
        <v>40</v>
      </c>
      <c r="E995" s="29" t="s">
        <v>411</v>
      </c>
      <c r="F995" s="16" t="s">
        <v>899</v>
      </c>
      <c r="G995" s="13" t="s">
        <v>3</v>
      </c>
      <c r="H995" s="13">
        <v>2016</v>
      </c>
      <c r="I995" s="8">
        <v>2019</v>
      </c>
      <c r="J995" s="4">
        <f t="shared" si="45"/>
        <v>3</v>
      </c>
      <c r="K995" s="4" t="s">
        <v>685</v>
      </c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41">
        <f t="shared" si="46"/>
        <v>0</v>
      </c>
      <c r="AQ995" s="31">
        <f t="shared" si="47"/>
        <v>0</v>
      </c>
    </row>
    <row r="996" spans="1:43">
      <c r="A996" s="16">
        <v>2035</v>
      </c>
      <c r="B996" s="16">
        <v>15</v>
      </c>
      <c r="C996" s="16"/>
      <c r="D996" s="17" t="s">
        <v>66</v>
      </c>
      <c r="E996" s="6" t="s">
        <v>1633</v>
      </c>
      <c r="F996" s="17" t="s">
        <v>899</v>
      </c>
      <c r="G996" s="4" t="s">
        <v>24</v>
      </c>
      <c r="H996" s="4">
        <v>2035</v>
      </c>
      <c r="I996" s="9">
        <v>2045</v>
      </c>
      <c r="J996" s="4">
        <f t="shared" si="45"/>
        <v>10</v>
      </c>
      <c r="K996" s="4">
        <v>3</v>
      </c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41">
        <f t="shared" si="46"/>
        <v>0</v>
      </c>
      <c r="AQ996" s="31">
        <f t="shared" si="47"/>
        <v>0</v>
      </c>
    </row>
    <row r="997" spans="1:43">
      <c r="A997" s="16">
        <v>2035</v>
      </c>
      <c r="B997" s="16">
        <v>29</v>
      </c>
      <c r="C997" s="16"/>
      <c r="D997" s="17" t="s">
        <v>59</v>
      </c>
      <c r="E997" s="6" t="s">
        <v>1491</v>
      </c>
      <c r="F997" s="17" t="s">
        <v>899</v>
      </c>
      <c r="G997" s="4" t="s">
        <v>8</v>
      </c>
      <c r="H997" s="4">
        <v>2035</v>
      </c>
      <c r="I997" s="9">
        <v>2038</v>
      </c>
      <c r="J997" s="4">
        <f t="shared" si="45"/>
        <v>3</v>
      </c>
      <c r="K997" s="4">
        <v>0</v>
      </c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41">
        <f t="shared" si="46"/>
        <v>0</v>
      </c>
      <c r="AQ997" s="31">
        <f t="shared" si="47"/>
        <v>0</v>
      </c>
    </row>
    <row r="998" spans="1:43">
      <c r="A998" s="16">
        <v>2029</v>
      </c>
      <c r="B998" s="16">
        <v>35</v>
      </c>
      <c r="C998" s="16"/>
      <c r="D998" s="17" t="s">
        <v>53</v>
      </c>
      <c r="E998" s="6" t="s">
        <v>1209</v>
      </c>
      <c r="F998" s="17"/>
      <c r="G998" s="4" t="s">
        <v>8</v>
      </c>
      <c r="H998" s="4">
        <v>2029</v>
      </c>
      <c r="I998" s="9">
        <v>2032</v>
      </c>
      <c r="J998" s="4">
        <f t="shared" si="45"/>
        <v>3</v>
      </c>
      <c r="K998" s="4">
        <v>0</v>
      </c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41">
        <f t="shared" si="46"/>
        <v>0</v>
      </c>
      <c r="AQ998" s="31">
        <f t="shared" si="47"/>
        <v>0</v>
      </c>
    </row>
    <row r="999" spans="1:43">
      <c r="A999" s="12">
        <v>2017</v>
      </c>
      <c r="B999" s="12">
        <v>9</v>
      </c>
      <c r="C999" s="12" t="s">
        <v>590</v>
      </c>
      <c r="D999" s="14" t="s">
        <v>43</v>
      </c>
      <c r="E999" s="29" t="s">
        <v>422</v>
      </c>
      <c r="F999" s="16" t="s">
        <v>899</v>
      </c>
      <c r="G999" s="13" t="s">
        <v>8</v>
      </c>
      <c r="H999" s="13">
        <v>2017</v>
      </c>
      <c r="I999" s="13">
        <v>2029</v>
      </c>
      <c r="J999" s="4">
        <f t="shared" si="45"/>
        <v>12</v>
      </c>
      <c r="K999" s="4">
        <v>23</v>
      </c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41">
        <f t="shared" si="46"/>
        <v>0</v>
      </c>
      <c r="AQ999" s="31">
        <f t="shared" si="47"/>
        <v>0</v>
      </c>
    </row>
    <row r="1000" spans="1:43">
      <c r="A1000" s="12">
        <v>2005</v>
      </c>
      <c r="B1000" s="12">
        <v>17</v>
      </c>
      <c r="C1000" s="12" t="s">
        <v>589</v>
      </c>
      <c r="D1000" s="14" t="s">
        <v>39</v>
      </c>
      <c r="E1000" s="36" t="s">
        <v>83</v>
      </c>
      <c r="F1000" s="16" t="s">
        <v>896</v>
      </c>
      <c r="G1000" s="13" t="s">
        <v>8</v>
      </c>
      <c r="H1000" s="13">
        <v>2005</v>
      </c>
      <c r="I1000" s="8">
        <v>2009</v>
      </c>
      <c r="J1000" s="4">
        <f t="shared" si="45"/>
        <v>4</v>
      </c>
      <c r="K1000" s="4" t="s">
        <v>685</v>
      </c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41">
        <f t="shared" si="46"/>
        <v>0</v>
      </c>
      <c r="AQ1000" s="31">
        <f t="shared" si="47"/>
        <v>0</v>
      </c>
    </row>
    <row r="1001" spans="1:43">
      <c r="A1001" s="12">
        <v>2009</v>
      </c>
      <c r="B1001" s="12">
        <v>23</v>
      </c>
      <c r="C1001" s="12" t="s">
        <v>587</v>
      </c>
      <c r="D1001" s="14" t="s">
        <v>56</v>
      </c>
      <c r="E1001" s="36" t="s">
        <v>205</v>
      </c>
      <c r="F1001" s="16" t="s">
        <v>899</v>
      </c>
      <c r="G1001" s="13" t="s">
        <v>10</v>
      </c>
      <c r="H1001" s="13">
        <v>2009</v>
      </c>
      <c r="I1001" s="8">
        <v>2012</v>
      </c>
      <c r="J1001" s="4">
        <f t="shared" si="45"/>
        <v>3</v>
      </c>
      <c r="K1001" s="4" t="s">
        <v>685</v>
      </c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41">
        <f t="shared" si="46"/>
        <v>0</v>
      </c>
      <c r="AQ1001" s="31">
        <f t="shared" si="47"/>
        <v>0</v>
      </c>
    </row>
    <row r="1002" spans="1:43">
      <c r="A1002" s="12">
        <v>2010</v>
      </c>
      <c r="B1002" s="12">
        <v>11</v>
      </c>
      <c r="C1002" s="12" t="s">
        <v>590</v>
      </c>
      <c r="D1002" s="14" t="s">
        <v>62</v>
      </c>
      <c r="E1002" s="29" t="s">
        <v>222</v>
      </c>
      <c r="F1002" s="16" t="s">
        <v>899</v>
      </c>
      <c r="G1002" s="13" t="s">
        <v>3</v>
      </c>
      <c r="H1002" s="13">
        <v>2010</v>
      </c>
      <c r="I1002" s="8">
        <v>2026</v>
      </c>
      <c r="J1002" s="4">
        <f t="shared" si="45"/>
        <v>16</v>
      </c>
      <c r="K1002" s="4">
        <v>30</v>
      </c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41">
        <f t="shared" si="46"/>
        <v>0</v>
      </c>
      <c r="AQ1002" s="31">
        <f t="shared" si="47"/>
        <v>0</v>
      </c>
    </row>
    <row r="1003" spans="1:43" ht="25.5">
      <c r="A1003" s="16">
        <v>2024</v>
      </c>
      <c r="B1003" s="16">
        <v>45</v>
      </c>
      <c r="C1003" s="16"/>
      <c r="D1003" s="32" t="s">
        <v>36</v>
      </c>
      <c r="E1003" s="37" t="s">
        <v>1029</v>
      </c>
      <c r="F1003" s="17"/>
      <c r="G1003" s="16" t="s">
        <v>24</v>
      </c>
      <c r="H1003" s="4">
        <v>2024</v>
      </c>
      <c r="I1003" s="8">
        <v>2028</v>
      </c>
      <c r="J1003" s="4">
        <f t="shared" si="45"/>
        <v>4</v>
      </c>
      <c r="K1003" s="4">
        <v>0</v>
      </c>
      <c r="L1003" s="4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41">
        <f t="shared" si="46"/>
        <v>0</v>
      </c>
      <c r="AQ1003" s="31">
        <f t="shared" si="47"/>
        <v>0</v>
      </c>
    </row>
    <row r="1004" spans="1:43">
      <c r="A1004" s="12">
        <v>2004</v>
      </c>
      <c r="B1004" s="12">
        <v>7</v>
      </c>
      <c r="C1004" s="12" t="s">
        <v>590</v>
      </c>
      <c r="D1004" s="14" t="s">
        <v>41</v>
      </c>
      <c r="E1004" s="29" t="s">
        <v>12</v>
      </c>
      <c r="F1004" s="16" t="s">
        <v>899</v>
      </c>
      <c r="G1004" s="13" t="s">
        <v>8</v>
      </c>
      <c r="H1004" s="13">
        <v>2004</v>
      </c>
      <c r="I1004" s="8">
        <v>2017</v>
      </c>
      <c r="J1004" s="4">
        <f t="shared" si="45"/>
        <v>13</v>
      </c>
      <c r="K1004" s="4" t="s">
        <v>685</v>
      </c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41">
        <f t="shared" si="46"/>
        <v>0</v>
      </c>
      <c r="AQ1004" s="31">
        <f t="shared" si="47"/>
        <v>0</v>
      </c>
    </row>
    <row r="1005" spans="1:43">
      <c r="A1005" s="12">
        <v>2031</v>
      </c>
      <c r="B1005" s="16">
        <v>24</v>
      </c>
      <c r="C1005" s="16"/>
      <c r="D1005" s="17" t="s">
        <v>63</v>
      </c>
      <c r="E1005" s="6" t="s">
        <v>1426</v>
      </c>
      <c r="F1005" s="17" t="s">
        <v>899</v>
      </c>
      <c r="G1005" s="4" t="s">
        <v>8</v>
      </c>
      <c r="H1005" s="4">
        <v>2031</v>
      </c>
      <c r="I1005" s="8">
        <v>2035</v>
      </c>
      <c r="J1005" s="4">
        <f t="shared" si="45"/>
        <v>4</v>
      </c>
      <c r="K1005" s="4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41">
        <f t="shared" si="46"/>
        <v>0</v>
      </c>
      <c r="AQ1005" s="31">
        <f t="shared" si="47"/>
        <v>0</v>
      </c>
    </row>
    <row r="1006" spans="1:43">
      <c r="A1006" s="16">
        <v>2024</v>
      </c>
      <c r="B1006" s="16">
        <v>16</v>
      </c>
      <c r="C1006" s="16"/>
      <c r="D1006" s="33" t="s">
        <v>53</v>
      </c>
      <c r="E1006" s="37" t="s">
        <v>1030</v>
      </c>
      <c r="F1006" s="17"/>
      <c r="G1006" s="16" t="s">
        <v>8</v>
      </c>
      <c r="H1006" s="4">
        <v>2024</v>
      </c>
      <c r="I1006" s="4">
        <v>2041</v>
      </c>
      <c r="J1006" s="4">
        <f t="shared" si="45"/>
        <v>17</v>
      </c>
      <c r="K1006" s="4">
        <v>1</v>
      </c>
      <c r="L1006" s="4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41">
        <f t="shared" si="46"/>
        <v>0</v>
      </c>
      <c r="AQ1006" s="31">
        <f t="shared" si="47"/>
        <v>0</v>
      </c>
    </row>
    <row r="1007" spans="1:43">
      <c r="A1007" s="12">
        <v>2022</v>
      </c>
      <c r="B1007" s="12">
        <v>11</v>
      </c>
      <c r="C1007" s="12" t="s">
        <v>590</v>
      </c>
      <c r="D1007" s="14" t="s">
        <v>49</v>
      </c>
      <c r="E1007" s="29" t="s">
        <v>566</v>
      </c>
      <c r="F1007" s="16" t="s">
        <v>899</v>
      </c>
      <c r="G1007" s="13" t="s">
        <v>5</v>
      </c>
      <c r="H1007" s="13">
        <v>2022</v>
      </c>
      <c r="I1007" s="8">
        <v>2030</v>
      </c>
      <c r="J1007" s="4">
        <f t="shared" si="45"/>
        <v>8</v>
      </c>
      <c r="K1007" s="4">
        <v>1</v>
      </c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41">
        <f t="shared" si="46"/>
        <v>0</v>
      </c>
      <c r="AQ1007" s="31">
        <f t="shared" si="47"/>
        <v>0</v>
      </c>
    </row>
    <row r="1008" spans="1:43">
      <c r="A1008" s="16">
        <v>1994</v>
      </c>
      <c r="B1008" s="16">
        <v>26</v>
      </c>
      <c r="C1008" s="16" t="s">
        <v>587</v>
      </c>
      <c r="D1008" s="17"/>
      <c r="E1008" s="5" t="s">
        <v>834</v>
      </c>
      <c r="F1008" s="16" t="s">
        <v>899</v>
      </c>
      <c r="G1008" s="4" t="s">
        <v>10</v>
      </c>
      <c r="H1008" s="4">
        <v>2003</v>
      </c>
      <c r="I1008" s="4">
        <v>2008</v>
      </c>
      <c r="J1008" s="4">
        <f t="shared" si="45"/>
        <v>5</v>
      </c>
      <c r="K1008" s="4" t="s">
        <v>685</v>
      </c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41">
        <f t="shared" si="46"/>
        <v>0</v>
      </c>
      <c r="AQ1008" s="31">
        <f t="shared" si="47"/>
        <v>0</v>
      </c>
    </row>
    <row r="1009" spans="1:43">
      <c r="A1009" s="12">
        <v>2021</v>
      </c>
      <c r="B1009" s="12">
        <v>4</v>
      </c>
      <c r="C1009" s="12" t="s">
        <v>588</v>
      </c>
      <c r="D1009" s="14" t="s">
        <v>47</v>
      </c>
      <c r="E1009" s="29" t="s">
        <v>531</v>
      </c>
      <c r="F1009" s="16" t="s">
        <v>899</v>
      </c>
      <c r="G1009" s="13" t="s">
        <v>8</v>
      </c>
      <c r="H1009" s="13">
        <v>2021</v>
      </c>
      <c r="I1009" s="8">
        <v>2027</v>
      </c>
      <c r="J1009" s="4">
        <f t="shared" si="45"/>
        <v>6</v>
      </c>
      <c r="K1009" s="4">
        <v>0</v>
      </c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41">
        <f t="shared" si="46"/>
        <v>0</v>
      </c>
      <c r="AQ1009" s="31">
        <f t="shared" si="47"/>
        <v>0</v>
      </c>
    </row>
    <row r="1010" spans="1:43">
      <c r="A1010" s="12">
        <v>2019</v>
      </c>
      <c r="B1010" s="12">
        <v>9</v>
      </c>
      <c r="C1010" s="12" t="s">
        <v>590</v>
      </c>
      <c r="D1010" s="14" t="s">
        <v>42</v>
      </c>
      <c r="E1010" s="29" t="s">
        <v>479</v>
      </c>
      <c r="F1010" s="16" t="s">
        <v>899</v>
      </c>
      <c r="G1010" s="13" t="s">
        <v>3</v>
      </c>
      <c r="H1010" s="13">
        <v>2019</v>
      </c>
      <c r="I1010" s="8">
        <v>2030</v>
      </c>
      <c r="J1010" s="4">
        <f t="shared" si="45"/>
        <v>11</v>
      </c>
      <c r="K1010" s="4">
        <v>3</v>
      </c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41">
        <f t="shared" si="46"/>
        <v>0</v>
      </c>
      <c r="AQ1010" s="31">
        <f t="shared" si="47"/>
        <v>0</v>
      </c>
    </row>
    <row r="1011" spans="1:43">
      <c r="A1011" s="16">
        <v>2003</v>
      </c>
      <c r="B1011" s="16">
        <v>6</v>
      </c>
      <c r="C1011" s="16" t="s">
        <v>590</v>
      </c>
      <c r="D1011" s="17"/>
      <c r="E1011" s="6" t="s">
        <v>703</v>
      </c>
      <c r="F1011" s="16" t="s">
        <v>899</v>
      </c>
      <c r="G1011" s="4" t="s">
        <v>5</v>
      </c>
      <c r="H1011" s="4">
        <v>2003</v>
      </c>
      <c r="I1011" s="4">
        <v>2018</v>
      </c>
      <c r="J1011" s="4">
        <f t="shared" si="45"/>
        <v>15</v>
      </c>
      <c r="K1011" s="4" t="s">
        <v>685</v>
      </c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>
        <v>0</v>
      </c>
      <c r="AE1011" s="22">
        <v>0</v>
      </c>
      <c r="AF1011" s="22">
        <v>0</v>
      </c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41">
        <f t="shared" si="46"/>
        <v>0</v>
      </c>
      <c r="AQ1011" s="31">
        <f t="shared" si="47"/>
        <v>0</v>
      </c>
    </row>
    <row r="1012" spans="1:43">
      <c r="A1012" s="12">
        <v>2017</v>
      </c>
      <c r="B1012" s="12">
        <v>14</v>
      </c>
      <c r="C1012" s="12" t="s">
        <v>589</v>
      </c>
      <c r="D1012" s="14" t="s">
        <v>57</v>
      </c>
      <c r="E1012" s="29" t="s">
        <v>427</v>
      </c>
      <c r="F1012" s="16" t="s">
        <v>899</v>
      </c>
      <c r="G1012" s="13" t="s">
        <v>8</v>
      </c>
      <c r="H1012" s="13">
        <v>2017</v>
      </c>
      <c r="I1012" s="9">
        <v>2024</v>
      </c>
      <c r="J1012" s="4">
        <f t="shared" si="45"/>
        <v>7</v>
      </c>
      <c r="K1012" s="4">
        <v>3</v>
      </c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41">
        <f t="shared" si="46"/>
        <v>0</v>
      </c>
      <c r="AQ1012" s="31">
        <f t="shared" si="47"/>
        <v>0</v>
      </c>
    </row>
    <row r="1013" spans="1:43">
      <c r="A1013" s="16">
        <v>2036</v>
      </c>
      <c r="B1013" s="16">
        <v>26</v>
      </c>
      <c r="C1013" s="16"/>
      <c r="D1013" s="17" t="s">
        <v>51</v>
      </c>
      <c r="E1013" s="6" t="s">
        <v>1493</v>
      </c>
      <c r="F1013" s="17" t="s">
        <v>899</v>
      </c>
      <c r="G1013" s="4" t="s">
        <v>8</v>
      </c>
      <c r="H1013" s="4">
        <v>2036</v>
      </c>
      <c r="I1013" s="9">
        <v>2038</v>
      </c>
      <c r="J1013" s="4">
        <f t="shared" si="45"/>
        <v>2</v>
      </c>
      <c r="K1013" s="4">
        <v>0</v>
      </c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41">
        <f t="shared" si="46"/>
        <v>0</v>
      </c>
      <c r="AQ1013" s="31">
        <f t="shared" si="47"/>
        <v>0</v>
      </c>
    </row>
    <row r="1014" spans="1:43">
      <c r="A1014" s="12">
        <v>2015</v>
      </c>
      <c r="B1014" s="12">
        <v>26</v>
      </c>
      <c r="C1014" s="12" t="s">
        <v>587</v>
      </c>
      <c r="D1014" s="14" t="s">
        <v>56</v>
      </c>
      <c r="E1014" s="29" t="s">
        <v>381</v>
      </c>
      <c r="F1014" s="16" t="s">
        <v>899</v>
      </c>
      <c r="G1014" s="13" t="s">
        <v>24</v>
      </c>
      <c r="H1014" s="13">
        <v>2015</v>
      </c>
      <c r="I1014" s="8">
        <v>2019</v>
      </c>
      <c r="J1014" s="4">
        <f t="shared" si="45"/>
        <v>4</v>
      </c>
      <c r="K1014" s="4" t="s">
        <v>685</v>
      </c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41">
        <f t="shared" si="46"/>
        <v>0</v>
      </c>
      <c r="AQ1014" s="31">
        <f t="shared" si="47"/>
        <v>0</v>
      </c>
    </row>
    <row r="1015" spans="1:43">
      <c r="A1015" s="12">
        <v>2021</v>
      </c>
      <c r="B1015" s="12">
        <v>21</v>
      </c>
      <c r="C1015" s="12" t="s">
        <v>589</v>
      </c>
      <c r="D1015" s="14" t="s">
        <v>44</v>
      </c>
      <c r="E1015" s="29" t="s">
        <v>381</v>
      </c>
      <c r="F1015" s="16" t="s">
        <v>899</v>
      </c>
      <c r="G1015" s="13" t="s">
        <v>10</v>
      </c>
      <c r="H1015" s="13">
        <v>2021</v>
      </c>
      <c r="I1015" s="8">
        <v>2027</v>
      </c>
      <c r="J1015" s="4">
        <f t="shared" si="45"/>
        <v>6</v>
      </c>
      <c r="K1015" s="4">
        <v>2</v>
      </c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41">
        <f t="shared" si="46"/>
        <v>0</v>
      </c>
      <c r="AQ1015" s="31">
        <f t="shared" si="47"/>
        <v>0</v>
      </c>
    </row>
    <row r="1016" spans="1:43">
      <c r="A1016" s="16">
        <v>2024</v>
      </c>
      <c r="B1016" s="16">
        <v>39</v>
      </c>
      <c r="C1016" s="16"/>
      <c r="D1016" s="32" t="s">
        <v>54</v>
      </c>
      <c r="E1016" s="37" t="s">
        <v>1031</v>
      </c>
      <c r="F1016" s="17"/>
      <c r="G1016" s="16" t="s">
        <v>5</v>
      </c>
      <c r="H1016" s="4">
        <v>2024</v>
      </c>
      <c r="I1016" s="8">
        <v>2031</v>
      </c>
      <c r="J1016" s="4">
        <f t="shared" si="45"/>
        <v>7</v>
      </c>
      <c r="K1016" s="4">
        <v>0</v>
      </c>
      <c r="L1016" s="4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41">
        <f t="shared" si="46"/>
        <v>0</v>
      </c>
      <c r="AQ1016" s="31">
        <f t="shared" si="47"/>
        <v>0</v>
      </c>
    </row>
    <row r="1017" spans="1:43">
      <c r="A1017" s="16">
        <v>2002</v>
      </c>
      <c r="B1017" s="16">
        <v>8</v>
      </c>
      <c r="C1017" s="16" t="s">
        <v>590</v>
      </c>
      <c r="D1017" s="17"/>
      <c r="E1017" s="6" t="s">
        <v>714</v>
      </c>
      <c r="F1017" s="16" t="s">
        <v>899</v>
      </c>
      <c r="G1017" s="4" t="s">
        <v>3</v>
      </c>
      <c r="H1017" s="4">
        <v>2003</v>
      </c>
      <c r="I1017" s="4">
        <v>2018</v>
      </c>
      <c r="J1017" s="4">
        <f t="shared" si="45"/>
        <v>15</v>
      </c>
      <c r="K1017" s="4" t="s">
        <v>685</v>
      </c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>
        <v>0</v>
      </c>
      <c r="AE1017" s="22">
        <v>0</v>
      </c>
      <c r="AF1017" s="22">
        <v>0</v>
      </c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41">
        <f t="shared" si="46"/>
        <v>0</v>
      </c>
      <c r="AQ1017" s="31">
        <f t="shared" si="47"/>
        <v>0</v>
      </c>
    </row>
    <row r="1018" spans="1:43">
      <c r="A1018" s="16">
        <v>2018</v>
      </c>
      <c r="B1018" s="16" t="s">
        <v>684</v>
      </c>
      <c r="C1018" s="16" t="s">
        <v>700</v>
      </c>
      <c r="D1018" s="17" t="s">
        <v>685</v>
      </c>
      <c r="E1018" s="6" t="s">
        <v>1005</v>
      </c>
      <c r="F1018" s="17" t="s">
        <v>899</v>
      </c>
      <c r="G1018" s="4" t="s">
        <v>8</v>
      </c>
      <c r="H1018" s="4">
        <v>2018</v>
      </c>
      <c r="I1018" s="9">
        <v>2023</v>
      </c>
      <c r="J1018" s="4">
        <f t="shared" si="45"/>
        <v>5</v>
      </c>
      <c r="K1018" s="4">
        <v>0</v>
      </c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41">
        <f t="shared" si="46"/>
        <v>0</v>
      </c>
      <c r="AQ1018" s="31">
        <f t="shared" si="47"/>
        <v>0</v>
      </c>
    </row>
    <row r="1019" spans="1:43">
      <c r="A1019" s="16">
        <v>2039</v>
      </c>
      <c r="B1019" s="16">
        <v>12</v>
      </c>
      <c r="C1019" s="16"/>
      <c r="D1019" s="17" t="s">
        <v>54</v>
      </c>
      <c r="E1019" s="6" t="s">
        <v>1677</v>
      </c>
      <c r="F1019" s="17" t="s">
        <v>899</v>
      </c>
      <c r="G1019" s="4" t="s">
        <v>8</v>
      </c>
      <c r="H1019" s="4">
        <v>2039</v>
      </c>
      <c r="I1019" s="4"/>
      <c r="J1019" s="4" t="str">
        <f t="shared" si="45"/>
        <v>en cours</v>
      </c>
      <c r="K1019" s="4">
        <v>1</v>
      </c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41">
        <f t="shared" si="46"/>
        <v>0</v>
      </c>
      <c r="AQ1019" s="31">
        <f t="shared" si="47"/>
        <v>0</v>
      </c>
    </row>
    <row r="1020" spans="1:43">
      <c r="A1020" s="16">
        <v>1996</v>
      </c>
      <c r="B1020" s="16" t="s">
        <v>684</v>
      </c>
      <c r="C1020" s="16" t="s">
        <v>700</v>
      </c>
      <c r="D1020" s="17"/>
      <c r="E1020" s="5" t="s">
        <v>835</v>
      </c>
      <c r="F1020" s="16" t="s">
        <v>899</v>
      </c>
      <c r="G1020" s="4" t="s">
        <v>10</v>
      </c>
      <c r="H1020" s="4">
        <v>2003</v>
      </c>
      <c r="I1020" s="4">
        <v>2008</v>
      </c>
      <c r="J1020" s="4">
        <f t="shared" si="45"/>
        <v>5</v>
      </c>
      <c r="K1020" s="4" t="s">
        <v>685</v>
      </c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41">
        <f t="shared" si="46"/>
        <v>0</v>
      </c>
      <c r="AQ1020" s="31">
        <f t="shared" si="47"/>
        <v>0</v>
      </c>
    </row>
    <row r="1021" spans="1:43">
      <c r="A1021" s="16">
        <v>2026</v>
      </c>
      <c r="B1021" s="16">
        <v>25</v>
      </c>
      <c r="C1021" s="16"/>
      <c r="D1021" s="17" t="s">
        <v>37</v>
      </c>
      <c r="E1021" s="6" t="s">
        <v>1337</v>
      </c>
      <c r="F1021" s="17"/>
      <c r="G1021" s="4" t="s">
        <v>10</v>
      </c>
      <c r="H1021" s="4">
        <v>2026</v>
      </c>
      <c r="I1021" s="8">
        <v>2030</v>
      </c>
      <c r="J1021" s="4">
        <f t="shared" si="45"/>
        <v>4</v>
      </c>
      <c r="K1021" s="4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41">
        <f t="shared" si="46"/>
        <v>0</v>
      </c>
      <c r="AQ1021" s="31">
        <f t="shared" si="47"/>
        <v>0</v>
      </c>
    </row>
    <row r="1022" spans="1:43">
      <c r="A1022" s="12">
        <v>2013</v>
      </c>
      <c r="B1022" s="12">
        <v>26</v>
      </c>
      <c r="C1022" s="12" t="s">
        <v>587</v>
      </c>
      <c r="D1022" s="14" t="s">
        <v>58</v>
      </c>
      <c r="E1022" s="29" t="s">
        <v>323</v>
      </c>
      <c r="F1022" s="15" t="s">
        <v>902</v>
      </c>
      <c r="G1022" s="13" t="s">
        <v>8</v>
      </c>
      <c r="H1022" s="13">
        <v>2013</v>
      </c>
      <c r="I1022" s="8">
        <v>2017</v>
      </c>
      <c r="J1022" s="4">
        <f t="shared" si="45"/>
        <v>4</v>
      </c>
      <c r="K1022" s="4" t="s">
        <v>685</v>
      </c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41">
        <f t="shared" si="46"/>
        <v>0</v>
      </c>
      <c r="AQ1022" s="31">
        <f t="shared" si="47"/>
        <v>0</v>
      </c>
    </row>
    <row r="1023" spans="1:43">
      <c r="A1023" s="12">
        <v>2021</v>
      </c>
      <c r="B1023" s="12">
        <v>14</v>
      </c>
      <c r="C1023" s="12" t="s">
        <v>589</v>
      </c>
      <c r="D1023" s="14" t="s">
        <v>53</v>
      </c>
      <c r="E1023" s="29" t="s">
        <v>540</v>
      </c>
      <c r="F1023" s="15" t="s">
        <v>899</v>
      </c>
      <c r="G1023" s="13" t="s">
        <v>8</v>
      </c>
      <c r="H1023" s="13">
        <v>2021</v>
      </c>
      <c r="I1023" s="8">
        <v>2025</v>
      </c>
      <c r="J1023" s="4">
        <f t="shared" si="45"/>
        <v>4</v>
      </c>
      <c r="K1023" s="4">
        <v>0</v>
      </c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41">
        <f t="shared" si="46"/>
        <v>0</v>
      </c>
      <c r="AQ1023" s="31">
        <f t="shared" si="47"/>
        <v>0</v>
      </c>
    </row>
    <row r="1024" spans="1:43">
      <c r="A1024" s="16">
        <v>1989</v>
      </c>
      <c r="B1024" s="16">
        <v>36</v>
      </c>
      <c r="C1024" s="16" t="s">
        <v>630</v>
      </c>
      <c r="D1024" s="17"/>
      <c r="E1024" s="5" t="s">
        <v>869</v>
      </c>
      <c r="F1024" s="15" t="s">
        <v>899</v>
      </c>
      <c r="G1024" s="4" t="s">
        <v>3</v>
      </c>
      <c r="H1024" s="4">
        <v>2003</v>
      </c>
      <c r="I1024" s="4">
        <v>2004</v>
      </c>
      <c r="J1024" s="4">
        <f t="shared" si="45"/>
        <v>1</v>
      </c>
      <c r="K1024" s="4" t="s">
        <v>685</v>
      </c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41">
        <f t="shared" si="46"/>
        <v>0</v>
      </c>
      <c r="AQ1024" s="31">
        <f t="shared" si="47"/>
        <v>0</v>
      </c>
    </row>
    <row r="1025" spans="1:43">
      <c r="A1025" s="12">
        <v>2031</v>
      </c>
      <c r="B1025" s="16">
        <v>15</v>
      </c>
      <c r="C1025" s="16"/>
      <c r="D1025" s="17" t="s">
        <v>50</v>
      </c>
      <c r="E1025" s="6" t="s">
        <v>1419</v>
      </c>
      <c r="F1025" s="17" t="s">
        <v>899</v>
      </c>
      <c r="G1025" s="4" t="s">
        <v>24</v>
      </c>
      <c r="H1025" s="13">
        <v>2031</v>
      </c>
      <c r="I1025" s="8">
        <v>2045</v>
      </c>
      <c r="J1025" s="4">
        <f t="shared" si="45"/>
        <v>14</v>
      </c>
      <c r="K1025" s="4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41">
        <f t="shared" si="46"/>
        <v>0</v>
      </c>
      <c r="AQ1025" s="31">
        <f t="shared" si="47"/>
        <v>0</v>
      </c>
    </row>
    <row r="1026" spans="1:43">
      <c r="A1026" s="16">
        <v>2033</v>
      </c>
      <c r="B1026" s="16">
        <v>47</v>
      </c>
      <c r="C1026" s="16"/>
      <c r="D1026" s="17" t="s">
        <v>39</v>
      </c>
      <c r="E1026" s="6" t="s">
        <v>1301</v>
      </c>
      <c r="F1026" s="17" t="s">
        <v>899</v>
      </c>
      <c r="G1026" s="4" t="s">
        <v>8</v>
      </c>
      <c r="H1026" s="4">
        <v>2033</v>
      </c>
      <c r="I1026" s="8">
        <v>2036</v>
      </c>
      <c r="J1026" s="4">
        <f t="shared" ref="J1026:J1089" si="48">IF(I1026="","en cours",I1026-H1026)</f>
        <v>3</v>
      </c>
      <c r="K1026" s="4">
        <v>0</v>
      </c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41">
        <f t="shared" ref="AP1026:AP1089" si="49">(L1026*50)+(M1026*100)+(N1026*50)+(O1026*100)+(Q1026*500)+(R1026*100)+(S1026*200)+(T1026*50)+(U1026*50)+(X1026*300)+(Y1026*200)+(Z1026*100)+(AA1026*200)+(AB1026*100)+(AC1026*300)+(AD1026*50)+(AE1026*50)+(AF1026*10)+(AG1026*50)+(AH1026*50)+(AI1026*50)+(AJ1026*50)+(AK1026*50)+(AL1026*50)+(AM1026*50)+(AN1026*50)+(AO1026*50)</f>
        <v>0</v>
      </c>
      <c r="AQ1026" s="31">
        <f t="shared" ref="AQ1026:AQ1089" si="50">IF(J1026="en cours",AP1026/(2046-H1026),AP1026/J1026)</f>
        <v>0</v>
      </c>
    </row>
    <row r="1027" spans="1:43">
      <c r="A1027" s="12">
        <v>2019</v>
      </c>
      <c r="B1027" s="12">
        <v>14</v>
      </c>
      <c r="C1027" s="12" t="s">
        <v>589</v>
      </c>
      <c r="D1027" s="14" t="s">
        <v>48</v>
      </c>
      <c r="E1027" s="29" t="s">
        <v>484</v>
      </c>
      <c r="F1027" s="15" t="s">
        <v>899</v>
      </c>
      <c r="G1027" s="13" t="s">
        <v>3</v>
      </c>
      <c r="H1027" s="13">
        <v>2019</v>
      </c>
      <c r="I1027" s="8">
        <v>2025</v>
      </c>
      <c r="J1027" s="4">
        <f t="shared" si="48"/>
        <v>6</v>
      </c>
      <c r="K1027" s="4">
        <v>3</v>
      </c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41">
        <f t="shared" si="49"/>
        <v>0</v>
      </c>
      <c r="AQ1027" s="31">
        <f t="shared" si="50"/>
        <v>0</v>
      </c>
    </row>
    <row r="1028" spans="1:43">
      <c r="A1028" s="12">
        <v>2005</v>
      </c>
      <c r="B1028" s="12">
        <v>29</v>
      </c>
      <c r="C1028" s="12" t="s">
        <v>587</v>
      </c>
      <c r="D1028" s="14" t="s">
        <v>55</v>
      </c>
      <c r="E1028" s="36" t="s">
        <v>95</v>
      </c>
      <c r="F1028" s="15" t="s">
        <v>899</v>
      </c>
      <c r="G1028" s="13" t="s">
        <v>10</v>
      </c>
      <c r="H1028" s="13">
        <v>2005</v>
      </c>
      <c r="I1028" s="8">
        <v>2009</v>
      </c>
      <c r="J1028" s="4">
        <f t="shared" si="48"/>
        <v>4</v>
      </c>
      <c r="K1028" s="4" t="s">
        <v>685</v>
      </c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41">
        <f t="shared" si="49"/>
        <v>0</v>
      </c>
      <c r="AQ1028" s="31">
        <f t="shared" si="50"/>
        <v>0</v>
      </c>
    </row>
    <row r="1029" spans="1:43">
      <c r="A1029" s="16">
        <v>2037</v>
      </c>
      <c r="B1029" s="16">
        <v>24</v>
      </c>
      <c r="C1029" s="16"/>
      <c r="D1029" s="17" t="s">
        <v>38</v>
      </c>
      <c r="E1029" s="6" t="s">
        <v>1524</v>
      </c>
      <c r="F1029" s="17" t="s">
        <v>899</v>
      </c>
      <c r="G1029" s="4" t="s">
        <v>5</v>
      </c>
      <c r="H1029" s="4">
        <v>2037</v>
      </c>
      <c r="I1029" s="8">
        <v>2042</v>
      </c>
      <c r="J1029" s="4">
        <f t="shared" si="48"/>
        <v>5</v>
      </c>
      <c r="K1029" s="4">
        <v>0</v>
      </c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41">
        <f t="shared" si="49"/>
        <v>0</v>
      </c>
      <c r="AQ1029" s="31">
        <f t="shared" si="50"/>
        <v>0</v>
      </c>
    </row>
    <row r="1030" spans="1:43">
      <c r="A1030" s="12">
        <v>2018</v>
      </c>
      <c r="B1030" s="12">
        <v>8</v>
      </c>
      <c r="C1030" s="12" t="s">
        <v>590</v>
      </c>
      <c r="D1030" s="14" t="s">
        <v>63</v>
      </c>
      <c r="E1030" s="29" t="s">
        <v>450</v>
      </c>
      <c r="F1030" s="15" t="s">
        <v>899</v>
      </c>
      <c r="G1030" s="13" t="s">
        <v>10</v>
      </c>
      <c r="H1030" s="13">
        <v>2018</v>
      </c>
      <c r="I1030" s="8">
        <v>2023</v>
      </c>
      <c r="J1030" s="4">
        <f t="shared" si="48"/>
        <v>5</v>
      </c>
      <c r="K1030" s="4">
        <v>0</v>
      </c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41">
        <f t="shared" si="49"/>
        <v>0</v>
      </c>
      <c r="AQ1030" s="31">
        <f t="shared" si="50"/>
        <v>0</v>
      </c>
    </row>
    <row r="1031" spans="1:43">
      <c r="A1031" s="16">
        <v>2024</v>
      </c>
      <c r="B1031" s="16">
        <v>18</v>
      </c>
      <c r="C1031" s="16"/>
      <c r="D1031" s="33" t="s">
        <v>41</v>
      </c>
      <c r="E1031" s="37" t="s">
        <v>1032</v>
      </c>
      <c r="F1031" s="17" t="s">
        <v>899</v>
      </c>
      <c r="G1031" s="16" t="s">
        <v>8</v>
      </c>
      <c r="H1031" s="4">
        <v>2024</v>
      </c>
      <c r="I1031" s="8">
        <v>2037</v>
      </c>
      <c r="J1031" s="4">
        <f t="shared" si="48"/>
        <v>13</v>
      </c>
      <c r="K1031" s="4">
        <v>0</v>
      </c>
      <c r="L1031" s="4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41">
        <f t="shared" si="49"/>
        <v>0</v>
      </c>
      <c r="AQ1031" s="31">
        <f t="shared" si="50"/>
        <v>0</v>
      </c>
    </row>
    <row r="1032" spans="1:43">
      <c r="A1032" s="12">
        <v>2009</v>
      </c>
      <c r="B1032" s="12">
        <v>11</v>
      </c>
      <c r="C1032" s="12" t="s">
        <v>590</v>
      </c>
      <c r="D1032" s="14" t="s">
        <v>64</v>
      </c>
      <c r="E1032" s="29" t="s">
        <v>193</v>
      </c>
      <c r="F1032" s="15" t="s">
        <v>899</v>
      </c>
      <c r="G1032" s="13" t="s">
        <v>24</v>
      </c>
      <c r="H1032" s="13">
        <v>2009</v>
      </c>
      <c r="I1032" s="8">
        <v>2015</v>
      </c>
      <c r="J1032" s="4">
        <f t="shared" si="48"/>
        <v>6</v>
      </c>
      <c r="K1032" s="4" t="s">
        <v>685</v>
      </c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41">
        <f t="shared" si="49"/>
        <v>0</v>
      </c>
      <c r="AQ1032" s="31">
        <f t="shared" si="50"/>
        <v>0</v>
      </c>
    </row>
    <row r="1033" spans="1:43">
      <c r="A1033" s="16">
        <v>2034</v>
      </c>
      <c r="B1033" s="16">
        <v>24</v>
      </c>
      <c r="C1033" s="16"/>
      <c r="D1033" s="17" t="s">
        <v>355</v>
      </c>
      <c r="E1033" s="6" t="s">
        <v>1489</v>
      </c>
      <c r="F1033" s="17" t="s">
        <v>899</v>
      </c>
      <c r="G1033" s="4" t="s">
        <v>24</v>
      </c>
      <c r="H1033" s="4">
        <v>2034</v>
      </c>
      <c r="I1033" s="9">
        <v>2038</v>
      </c>
      <c r="J1033" s="4">
        <f t="shared" si="48"/>
        <v>4</v>
      </c>
      <c r="K1033" s="4">
        <v>0</v>
      </c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41">
        <f t="shared" si="49"/>
        <v>0</v>
      </c>
      <c r="AQ1033" s="31">
        <f t="shared" si="50"/>
        <v>0</v>
      </c>
    </row>
    <row r="1034" spans="1:43">
      <c r="A1034" s="16">
        <v>2034</v>
      </c>
      <c r="B1034" s="16">
        <v>40</v>
      </c>
      <c r="C1034" s="16"/>
      <c r="D1034" s="17" t="s">
        <v>63</v>
      </c>
      <c r="E1034" s="6" t="s">
        <v>1324</v>
      </c>
      <c r="F1034" s="17" t="s">
        <v>899</v>
      </c>
      <c r="G1034" s="4" t="s">
        <v>24</v>
      </c>
      <c r="H1034" s="4">
        <v>2034</v>
      </c>
      <c r="I1034" s="8">
        <v>2037</v>
      </c>
      <c r="J1034" s="4">
        <f t="shared" si="48"/>
        <v>3</v>
      </c>
      <c r="K1034" s="4">
        <v>0</v>
      </c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41">
        <f t="shared" si="49"/>
        <v>0</v>
      </c>
      <c r="AQ1034" s="31">
        <f t="shared" si="50"/>
        <v>0</v>
      </c>
    </row>
    <row r="1035" spans="1:43">
      <c r="A1035" s="12">
        <v>2011</v>
      </c>
      <c r="B1035" s="12">
        <v>19</v>
      </c>
      <c r="C1035" s="12" t="s">
        <v>589</v>
      </c>
      <c r="D1035" s="14" t="s">
        <v>54</v>
      </c>
      <c r="E1035" s="29" t="s">
        <v>259</v>
      </c>
      <c r="F1035" s="15" t="s">
        <v>899</v>
      </c>
      <c r="G1035" s="13" t="s">
        <v>3</v>
      </c>
      <c r="H1035" s="13">
        <v>2011</v>
      </c>
      <c r="I1035" s="8">
        <v>2013</v>
      </c>
      <c r="J1035" s="4">
        <f t="shared" si="48"/>
        <v>2</v>
      </c>
      <c r="K1035" s="4" t="s">
        <v>685</v>
      </c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41">
        <f t="shared" si="49"/>
        <v>0</v>
      </c>
      <c r="AQ1035" s="31">
        <f t="shared" si="50"/>
        <v>0</v>
      </c>
    </row>
    <row r="1036" spans="1:43">
      <c r="A1036" s="16">
        <v>2030</v>
      </c>
      <c r="B1036" s="16">
        <v>26</v>
      </c>
      <c r="C1036" s="16"/>
      <c r="D1036" s="17" t="s">
        <v>41</v>
      </c>
      <c r="E1036" s="6" t="s">
        <v>1411</v>
      </c>
      <c r="F1036" s="17"/>
      <c r="G1036" s="4" t="s">
        <v>10</v>
      </c>
      <c r="H1036" s="4">
        <v>2030</v>
      </c>
      <c r="I1036" s="9">
        <v>2035</v>
      </c>
      <c r="J1036" s="4">
        <f t="shared" si="48"/>
        <v>5</v>
      </c>
      <c r="K1036" s="4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41">
        <f t="shared" si="49"/>
        <v>0</v>
      </c>
      <c r="AQ1036" s="31">
        <f t="shared" si="50"/>
        <v>0</v>
      </c>
    </row>
    <row r="1037" spans="1:43">
      <c r="A1037" s="16">
        <v>2024</v>
      </c>
      <c r="B1037" s="16">
        <v>50</v>
      </c>
      <c r="C1037" s="16"/>
      <c r="D1037" s="33" t="s">
        <v>63</v>
      </c>
      <c r="E1037" s="37" t="s">
        <v>1033</v>
      </c>
      <c r="F1037" s="17" t="s">
        <v>899</v>
      </c>
      <c r="G1037" s="16" t="s">
        <v>24</v>
      </c>
      <c r="H1037" s="4">
        <v>2024</v>
      </c>
      <c r="I1037" s="9">
        <v>2026</v>
      </c>
      <c r="J1037" s="4">
        <f t="shared" si="48"/>
        <v>2</v>
      </c>
      <c r="K1037" s="4">
        <v>0</v>
      </c>
      <c r="L1037" s="4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41">
        <f t="shared" si="49"/>
        <v>0</v>
      </c>
      <c r="AQ1037" s="31">
        <f t="shared" si="50"/>
        <v>0</v>
      </c>
    </row>
    <row r="1038" spans="1:43">
      <c r="A1038" s="16">
        <v>2028</v>
      </c>
      <c r="B1038" s="16">
        <v>10</v>
      </c>
      <c r="C1038" s="16"/>
      <c r="D1038" s="17" t="s">
        <v>37</v>
      </c>
      <c r="E1038" s="6" t="s">
        <v>1357</v>
      </c>
      <c r="F1038" s="17"/>
      <c r="G1038" s="4" t="s">
        <v>5</v>
      </c>
      <c r="H1038" s="4">
        <v>2028</v>
      </c>
      <c r="I1038" s="9">
        <v>2045</v>
      </c>
      <c r="J1038" s="4">
        <f t="shared" si="48"/>
        <v>17</v>
      </c>
      <c r="K1038" s="4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41">
        <f t="shared" si="49"/>
        <v>0</v>
      </c>
      <c r="AQ1038" s="31">
        <f t="shared" si="50"/>
        <v>0</v>
      </c>
    </row>
    <row r="1039" spans="1:43">
      <c r="A1039" s="12">
        <v>2008</v>
      </c>
      <c r="B1039" s="12">
        <v>7</v>
      </c>
      <c r="C1039" s="12" t="s">
        <v>590</v>
      </c>
      <c r="D1039" s="14" t="s">
        <v>62</v>
      </c>
      <c r="E1039" s="29" t="s">
        <v>160</v>
      </c>
      <c r="F1039" s="15" t="s">
        <v>899</v>
      </c>
      <c r="G1039" s="13" t="s">
        <v>8</v>
      </c>
      <c r="H1039" s="13">
        <v>2008</v>
      </c>
      <c r="I1039" s="13">
        <v>2020</v>
      </c>
      <c r="J1039" s="4">
        <f t="shared" si="48"/>
        <v>12</v>
      </c>
      <c r="K1039" s="4" t="s">
        <v>685</v>
      </c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41">
        <f t="shared" si="49"/>
        <v>0</v>
      </c>
      <c r="AQ1039" s="31">
        <f t="shared" si="50"/>
        <v>0</v>
      </c>
    </row>
    <row r="1040" spans="1:43">
      <c r="A1040" s="16">
        <v>2007</v>
      </c>
      <c r="B1040" s="16">
        <v>39</v>
      </c>
      <c r="C1040" s="16" t="s">
        <v>630</v>
      </c>
      <c r="D1040" s="14" t="s">
        <v>40</v>
      </c>
      <c r="E1040" s="29" t="s">
        <v>754</v>
      </c>
      <c r="F1040" s="15" t="s">
        <v>899</v>
      </c>
      <c r="G1040" s="13" t="s">
        <v>24</v>
      </c>
      <c r="H1040" s="4">
        <v>2007</v>
      </c>
      <c r="I1040" s="4">
        <v>2020</v>
      </c>
      <c r="J1040" s="4">
        <f t="shared" si="48"/>
        <v>13</v>
      </c>
      <c r="K1040" s="4" t="s">
        <v>685</v>
      </c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>
        <v>0</v>
      </c>
      <c r="AE1040" s="22">
        <v>0</v>
      </c>
      <c r="AF1040" s="22">
        <v>0</v>
      </c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41">
        <f t="shared" si="49"/>
        <v>0</v>
      </c>
      <c r="AQ1040" s="31">
        <f t="shared" si="50"/>
        <v>0</v>
      </c>
    </row>
    <row r="1041" spans="1:43">
      <c r="A1041" s="12">
        <v>2020</v>
      </c>
      <c r="B1041" s="12">
        <v>6</v>
      </c>
      <c r="C1041" s="12" t="s">
        <v>590</v>
      </c>
      <c r="D1041" s="14" t="s">
        <v>42</v>
      </c>
      <c r="E1041" s="29" t="s">
        <v>503</v>
      </c>
      <c r="F1041" s="15" t="s">
        <v>899</v>
      </c>
      <c r="G1041" s="13" t="s">
        <v>10</v>
      </c>
      <c r="H1041" s="13">
        <v>2020</v>
      </c>
      <c r="I1041" s="8">
        <v>2032</v>
      </c>
      <c r="J1041" s="4">
        <f t="shared" si="48"/>
        <v>12</v>
      </c>
      <c r="K1041" s="4">
        <v>1</v>
      </c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41">
        <f t="shared" si="49"/>
        <v>0</v>
      </c>
      <c r="AQ1041" s="31">
        <f t="shared" si="50"/>
        <v>0</v>
      </c>
    </row>
    <row r="1042" spans="1:43">
      <c r="A1042" s="16">
        <v>2002</v>
      </c>
      <c r="B1042" s="16">
        <v>6</v>
      </c>
      <c r="C1042" s="16" t="s">
        <v>590</v>
      </c>
      <c r="D1042" s="17"/>
      <c r="E1042" s="6" t="s">
        <v>712</v>
      </c>
      <c r="F1042" s="17" t="s">
        <v>899</v>
      </c>
      <c r="G1042" s="4" t="s">
        <v>8</v>
      </c>
      <c r="H1042" s="4">
        <v>2003</v>
      </c>
      <c r="I1042" s="9">
        <v>2007</v>
      </c>
      <c r="J1042" s="4">
        <f t="shared" si="48"/>
        <v>4</v>
      </c>
      <c r="K1042" s="4" t="s">
        <v>685</v>
      </c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>
        <v>0</v>
      </c>
      <c r="AE1042" s="22">
        <v>0</v>
      </c>
      <c r="AF1042" s="22">
        <v>0</v>
      </c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41">
        <f t="shared" si="49"/>
        <v>0</v>
      </c>
      <c r="AQ1042" s="31">
        <f t="shared" si="50"/>
        <v>0</v>
      </c>
    </row>
    <row r="1043" spans="1:43" ht="25.5">
      <c r="A1043" s="12">
        <v>2013</v>
      </c>
      <c r="B1043" s="12">
        <v>15</v>
      </c>
      <c r="C1043" s="12" t="s">
        <v>589</v>
      </c>
      <c r="D1043" s="14" t="s">
        <v>46</v>
      </c>
      <c r="E1043" s="29" t="s">
        <v>313</v>
      </c>
      <c r="F1043" s="15" t="s">
        <v>896</v>
      </c>
      <c r="G1043" s="13" t="s">
        <v>24</v>
      </c>
      <c r="H1043" s="13">
        <v>2013</v>
      </c>
      <c r="I1043" s="8">
        <v>2017</v>
      </c>
      <c r="J1043" s="4">
        <f t="shared" si="48"/>
        <v>4</v>
      </c>
      <c r="K1043" s="4" t="s">
        <v>685</v>
      </c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41">
        <f t="shared" si="49"/>
        <v>0</v>
      </c>
      <c r="AQ1043" s="31">
        <f t="shared" si="50"/>
        <v>0</v>
      </c>
    </row>
    <row r="1044" spans="1:43">
      <c r="A1044" s="12">
        <v>2009</v>
      </c>
      <c r="B1044" s="12">
        <v>6</v>
      </c>
      <c r="C1044" s="12" t="s">
        <v>590</v>
      </c>
      <c r="D1044" s="14" t="s">
        <v>56</v>
      </c>
      <c r="E1044" s="29" t="s">
        <v>188</v>
      </c>
      <c r="F1044" s="15" t="s">
        <v>899</v>
      </c>
      <c r="G1044" s="13" t="s">
        <v>3</v>
      </c>
      <c r="H1044" s="13">
        <v>2009</v>
      </c>
      <c r="I1044" s="8">
        <v>2013</v>
      </c>
      <c r="J1044" s="4">
        <f t="shared" si="48"/>
        <v>4</v>
      </c>
      <c r="K1044" s="4" t="s">
        <v>685</v>
      </c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41">
        <f t="shared" si="49"/>
        <v>0</v>
      </c>
      <c r="AQ1044" s="31">
        <f t="shared" si="50"/>
        <v>0</v>
      </c>
    </row>
    <row r="1045" spans="1:43">
      <c r="A1045" s="16">
        <v>2033</v>
      </c>
      <c r="B1045" s="16">
        <v>46</v>
      </c>
      <c r="C1045" s="16"/>
      <c r="D1045" s="17" t="s">
        <v>66</v>
      </c>
      <c r="E1045" s="6" t="s">
        <v>1305</v>
      </c>
      <c r="F1045" s="17" t="s">
        <v>899</v>
      </c>
      <c r="G1045" s="4" t="s">
        <v>5</v>
      </c>
      <c r="H1045" s="4">
        <v>2033</v>
      </c>
      <c r="I1045" s="8">
        <v>2036</v>
      </c>
      <c r="J1045" s="4">
        <f t="shared" si="48"/>
        <v>3</v>
      </c>
      <c r="K1045" s="4">
        <v>0</v>
      </c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41">
        <f t="shared" si="49"/>
        <v>0</v>
      </c>
      <c r="AQ1045" s="31">
        <f t="shared" si="50"/>
        <v>0</v>
      </c>
    </row>
    <row r="1046" spans="1:43">
      <c r="A1046" s="16">
        <v>1995</v>
      </c>
      <c r="B1046" s="16">
        <v>7</v>
      </c>
      <c r="C1046" s="16" t="s">
        <v>590</v>
      </c>
      <c r="D1046" s="17"/>
      <c r="E1046" s="6" t="s">
        <v>813</v>
      </c>
      <c r="F1046" s="15" t="s">
        <v>899</v>
      </c>
      <c r="G1046" s="4" t="s">
        <v>10</v>
      </c>
      <c r="H1046" s="4">
        <v>2003</v>
      </c>
      <c r="I1046" s="4">
        <v>2010</v>
      </c>
      <c r="J1046" s="4">
        <f t="shared" si="48"/>
        <v>7</v>
      </c>
      <c r="K1046" s="4" t="s">
        <v>685</v>
      </c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41">
        <f t="shared" si="49"/>
        <v>0</v>
      </c>
      <c r="AQ1046" s="31">
        <f t="shared" si="50"/>
        <v>0</v>
      </c>
    </row>
    <row r="1047" spans="1:43">
      <c r="A1047" s="16">
        <v>1989</v>
      </c>
      <c r="B1047" s="16">
        <v>16</v>
      </c>
      <c r="C1047" s="16" t="s">
        <v>589</v>
      </c>
      <c r="D1047" s="17"/>
      <c r="E1047" s="5" t="s">
        <v>870</v>
      </c>
      <c r="F1047" s="15" t="s">
        <v>899</v>
      </c>
      <c r="G1047" s="4" t="s">
        <v>10</v>
      </c>
      <c r="H1047" s="4">
        <v>2003</v>
      </c>
      <c r="I1047" s="4">
        <v>2004</v>
      </c>
      <c r="J1047" s="4">
        <f t="shared" si="48"/>
        <v>1</v>
      </c>
      <c r="K1047" s="4" t="s">
        <v>685</v>
      </c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41">
        <f t="shared" si="49"/>
        <v>0</v>
      </c>
      <c r="AQ1047" s="31">
        <f t="shared" si="50"/>
        <v>0</v>
      </c>
    </row>
    <row r="1048" spans="1:43">
      <c r="A1048" s="16">
        <v>2023</v>
      </c>
      <c r="B1048" s="16">
        <v>50</v>
      </c>
      <c r="C1048" s="16"/>
      <c r="D1048" s="17"/>
      <c r="E1048" s="5" t="s">
        <v>1093</v>
      </c>
      <c r="F1048" s="16" t="s">
        <v>899</v>
      </c>
      <c r="G1048" s="4" t="s">
        <v>24</v>
      </c>
      <c r="H1048" s="4">
        <v>2023</v>
      </c>
      <c r="I1048" s="8">
        <v>2028</v>
      </c>
      <c r="J1048" s="4">
        <f t="shared" si="48"/>
        <v>5</v>
      </c>
      <c r="K1048" s="4">
        <v>0</v>
      </c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41">
        <f t="shared" si="49"/>
        <v>0</v>
      </c>
      <c r="AQ1048" s="31">
        <f t="shared" si="50"/>
        <v>0</v>
      </c>
    </row>
    <row r="1049" spans="1:43">
      <c r="A1049" s="16">
        <v>2023</v>
      </c>
      <c r="B1049" s="16">
        <v>8</v>
      </c>
      <c r="C1049" s="16" t="s">
        <v>590</v>
      </c>
      <c r="D1049" s="16" t="s">
        <v>54</v>
      </c>
      <c r="E1049" s="5" t="s">
        <v>939</v>
      </c>
      <c r="F1049" s="17" t="s">
        <v>899</v>
      </c>
      <c r="G1049" s="16" t="s">
        <v>642</v>
      </c>
      <c r="H1049" s="4">
        <v>2023</v>
      </c>
      <c r="I1049" s="9">
        <v>2039</v>
      </c>
      <c r="J1049" s="4">
        <f t="shared" si="48"/>
        <v>16</v>
      </c>
      <c r="K1049" s="4">
        <v>5</v>
      </c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41">
        <f t="shared" si="49"/>
        <v>0</v>
      </c>
      <c r="AQ1049" s="31">
        <f t="shared" si="50"/>
        <v>0</v>
      </c>
    </row>
    <row r="1050" spans="1:43">
      <c r="A1050" s="16">
        <v>2027</v>
      </c>
      <c r="B1050" s="16">
        <v>23</v>
      </c>
      <c r="C1050" s="16"/>
      <c r="D1050" s="17" t="s">
        <v>53</v>
      </c>
      <c r="E1050" s="6" t="s">
        <v>1350</v>
      </c>
      <c r="F1050" s="17"/>
      <c r="G1050" s="4" t="s">
        <v>3</v>
      </c>
      <c r="H1050" s="4">
        <v>2027</v>
      </c>
      <c r="I1050" s="9">
        <v>2033</v>
      </c>
      <c r="J1050" s="4">
        <f t="shared" si="48"/>
        <v>6</v>
      </c>
      <c r="K1050" s="4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41">
        <f t="shared" si="49"/>
        <v>0</v>
      </c>
      <c r="AQ1050" s="31">
        <f t="shared" si="50"/>
        <v>0</v>
      </c>
    </row>
    <row r="1051" spans="1:43">
      <c r="A1051" s="12">
        <v>2018</v>
      </c>
      <c r="B1051" s="12">
        <v>12</v>
      </c>
      <c r="C1051" s="12" t="s">
        <v>590</v>
      </c>
      <c r="D1051" s="14" t="s">
        <v>64</v>
      </c>
      <c r="E1051" s="29" t="s">
        <v>454</v>
      </c>
      <c r="F1051" s="15" t="s">
        <v>899</v>
      </c>
      <c r="G1051" s="13" t="s">
        <v>24</v>
      </c>
      <c r="H1051" s="13">
        <v>2018</v>
      </c>
      <c r="I1051" s="9">
        <v>2024</v>
      </c>
      <c r="J1051" s="4">
        <f t="shared" si="48"/>
        <v>6</v>
      </c>
      <c r="K1051" s="4">
        <v>1</v>
      </c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41">
        <f t="shared" si="49"/>
        <v>0</v>
      </c>
      <c r="AQ1051" s="31">
        <f t="shared" si="50"/>
        <v>0</v>
      </c>
    </row>
    <row r="1052" spans="1:43">
      <c r="A1052" s="16">
        <v>2039</v>
      </c>
      <c r="B1052" s="16">
        <v>28</v>
      </c>
      <c r="C1052" s="16"/>
      <c r="D1052" s="17" t="s">
        <v>37</v>
      </c>
      <c r="E1052" s="6" t="s">
        <v>1688</v>
      </c>
      <c r="F1052" s="17" t="s">
        <v>899</v>
      </c>
      <c r="G1052" s="4" t="s">
        <v>5</v>
      </c>
      <c r="H1052" s="4">
        <v>2039</v>
      </c>
      <c r="I1052" s="4"/>
      <c r="J1052" s="4" t="str">
        <f t="shared" si="48"/>
        <v>en cours</v>
      </c>
      <c r="K1052" s="4">
        <v>0</v>
      </c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41">
        <f t="shared" si="49"/>
        <v>0</v>
      </c>
      <c r="AQ1052" s="31">
        <f t="shared" si="50"/>
        <v>0</v>
      </c>
    </row>
    <row r="1053" spans="1:43">
      <c r="A1053" s="12">
        <v>2027</v>
      </c>
      <c r="B1053" s="12">
        <v>25</v>
      </c>
      <c r="C1053" s="12"/>
      <c r="D1053" s="14" t="s">
        <v>63</v>
      </c>
      <c r="E1053" s="29" t="s">
        <v>1351</v>
      </c>
      <c r="F1053" s="15"/>
      <c r="G1053" s="13" t="s">
        <v>8</v>
      </c>
      <c r="H1053" s="13">
        <v>2027</v>
      </c>
      <c r="I1053" s="9">
        <v>2034</v>
      </c>
      <c r="J1053" s="4">
        <f t="shared" si="48"/>
        <v>7</v>
      </c>
      <c r="K1053" s="4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41">
        <f t="shared" si="49"/>
        <v>0</v>
      </c>
      <c r="AQ1053" s="31">
        <f t="shared" si="50"/>
        <v>0</v>
      </c>
    </row>
    <row r="1054" spans="1:43">
      <c r="A1054" s="16">
        <v>2030</v>
      </c>
      <c r="B1054" s="12">
        <v>15</v>
      </c>
      <c r="C1054" s="12"/>
      <c r="D1054" s="14" t="s">
        <v>65</v>
      </c>
      <c r="E1054" s="5" t="s">
        <v>1405</v>
      </c>
      <c r="F1054" s="16" t="s">
        <v>900</v>
      </c>
      <c r="G1054" s="13" t="s">
        <v>5</v>
      </c>
      <c r="H1054" s="4">
        <v>2030</v>
      </c>
      <c r="I1054" s="9">
        <v>2039</v>
      </c>
      <c r="J1054" s="4">
        <f t="shared" si="48"/>
        <v>9</v>
      </c>
      <c r="K1054" s="4">
        <v>13</v>
      </c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7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41">
        <f t="shared" si="49"/>
        <v>0</v>
      </c>
      <c r="AQ1054" s="31">
        <f t="shared" si="50"/>
        <v>0</v>
      </c>
    </row>
    <row r="1055" spans="1:43">
      <c r="A1055" s="16">
        <v>2029</v>
      </c>
      <c r="B1055" s="16">
        <v>21</v>
      </c>
      <c r="C1055" s="16"/>
      <c r="D1055" s="17" t="s">
        <v>43</v>
      </c>
      <c r="E1055" s="6" t="s">
        <v>1392</v>
      </c>
      <c r="F1055" s="17"/>
      <c r="G1055" s="4" t="s">
        <v>8</v>
      </c>
      <c r="H1055" s="4">
        <v>2029</v>
      </c>
      <c r="I1055" s="8">
        <v>2033</v>
      </c>
      <c r="J1055" s="4">
        <f t="shared" si="48"/>
        <v>4</v>
      </c>
      <c r="K1055" s="4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41">
        <f t="shared" si="49"/>
        <v>0</v>
      </c>
      <c r="AQ1055" s="31">
        <f t="shared" si="50"/>
        <v>0</v>
      </c>
    </row>
    <row r="1056" spans="1:43">
      <c r="A1056" s="12">
        <v>2017</v>
      </c>
      <c r="B1056" s="12">
        <v>18</v>
      </c>
      <c r="C1056" s="12" t="s">
        <v>589</v>
      </c>
      <c r="D1056" s="14" t="s">
        <v>48</v>
      </c>
      <c r="E1056" s="29" t="s">
        <v>431</v>
      </c>
      <c r="F1056" s="15" t="s">
        <v>900</v>
      </c>
      <c r="G1056" s="13" t="s">
        <v>10</v>
      </c>
      <c r="H1056" s="13">
        <v>2017</v>
      </c>
      <c r="I1056" s="8">
        <v>2020</v>
      </c>
      <c r="J1056" s="4">
        <f t="shared" si="48"/>
        <v>3</v>
      </c>
      <c r="K1056" s="4" t="s">
        <v>685</v>
      </c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41">
        <f t="shared" si="49"/>
        <v>0</v>
      </c>
      <c r="AQ1056" s="31">
        <f t="shared" si="50"/>
        <v>0</v>
      </c>
    </row>
    <row r="1057" spans="1:43">
      <c r="A1057" s="12">
        <v>2009</v>
      </c>
      <c r="B1057" s="12">
        <v>16</v>
      </c>
      <c r="C1057" s="12" t="s">
        <v>589</v>
      </c>
      <c r="D1057" s="14" t="s">
        <v>38</v>
      </c>
      <c r="E1057" s="29" t="s">
        <v>198</v>
      </c>
      <c r="F1057" s="15" t="s">
        <v>903</v>
      </c>
      <c r="G1057" s="13" t="s">
        <v>3</v>
      </c>
      <c r="H1057" s="13">
        <v>2009</v>
      </c>
      <c r="I1057" s="9">
        <v>2024</v>
      </c>
      <c r="J1057" s="4">
        <f t="shared" si="48"/>
        <v>15</v>
      </c>
      <c r="K1057" s="4">
        <v>12</v>
      </c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41">
        <f t="shared" si="49"/>
        <v>0</v>
      </c>
      <c r="AQ1057" s="31">
        <f t="shared" si="50"/>
        <v>0</v>
      </c>
    </row>
    <row r="1058" spans="1:43">
      <c r="A1058" s="16">
        <v>2030</v>
      </c>
      <c r="B1058" s="16">
        <v>8</v>
      </c>
      <c r="C1058" s="16"/>
      <c r="D1058" s="17" t="s">
        <v>64</v>
      </c>
      <c r="E1058" s="6" t="s">
        <v>1313</v>
      </c>
      <c r="F1058" s="17" t="s">
        <v>899</v>
      </c>
      <c r="G1058" s="4" t="s">
        <v>24</v>
      </c>
      <c r="H1058" s="4">
        <v>2030</v>
      </c>
      <c r="I1058" s="8">
        <v>2037</v>
      </c>
      <c r="J1058" s="4">
        <f t="shared" si="48"/>
        <v>7</v>
      </c>
      <c r="K1058" s="4">
        <v>0</v>
      </c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41">
        <f t="shared" si="49"/>
        <v>0</v>
      </c>
      <c r="AQ1058" s="31">
        <f t="shared" si="50"/>
        <v>0</v>
      </c>
    </row>
    <row r="1059" spans="1:43">
      <c r="A1059" s="16">
        <v>2037</v>
      </c>
      <c r="B1059" s="16">
        <v>15</v>
      </c>
      <c r="C1059" s="16"/>
      <c r="D1059" s="17" t="s">
        <v>49</v>
      </c>
      <c r="E1059" s="6" t="s">
        <v>1652</v>
      </c>
      <c r="F1059" s="17" t="s">
        <v>899</v>
      </c>
      <c r="G1059" s="4" t="s">
        <v>5</v>
      </c>
      <c r="H1059" s="4">
        <v>2037</v>
      </c>
      <c r="I1059" s="4"/>
      <c r="J1059" s="4" t="str">
        <f t="shared" si="48"/>
        <v>en cours</v>
      </c>
      <c r="K1059" s="4">
        <v>6</v>
      </c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41">
        <f t="shared" si="49"/>
        <v>0</v>
      </c>
      <c r="AQ1059" s="31">
        <f t="shared" si="50"/>
        <v>0</v>
      </c>
    </row>
    <row r="1060" spans="1:43">
      <c r="A1060" s="16">
        <v>2018</v>
      </c>
      <c r="B1060" s="16" t="s">
        <v>684</v>
      </c>
      <c r="C1060" s="16" t="s">
        <v>700</v>
      </c>
      <c r="D1060" s="17" t="s">
        <v>685</v>
      </c>
      <c r="E1060" s="6" t="s">
        <v>1007</v>
      </c>
      <c r="F1060" s="17" t="s">
        <v>899</v>
      </c>
      <c r="G1060" s="4" t="s">
        <v>8</v>
      </c>
      <c r="H1060" s="4">
        <v>2018</v>
      </c>
      <c r="I1060" s="9">
        <v>2023</v>
      </c>
      <c r="J1060" s="4">
        <f t="shared" si="48"/>
        <v>5</v>
      </c>
      <c r="K1060" s="4">
        <v>0</v>
      </c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41">
        <f t="shared" si="49"/>
        <v>0</v>
      </c>
      <c r="AQ1060" s="31">
        <f t="shared" si="50"/>
        <v>0</v>
      </c>
    </row>
    <row r="1061" spans="1:43">
      <c r="A1061" s="16">
        <v>2034</v>
      </c>
      <c r="B1061" s="16">
        <v>9</v>
      </c>
      <c r="C1061" s="16"/>
      <c r="D1061" s="17" t="s">
        <v>65</v>
      </c>
      <c r="E1061" s="6" t="s">
        <v>1499</v>
      </c>
      <c r="F1061" s="17" t="s">
        <v>899</v>
      </c>
      <c r="G1061" s="4" t="s">
        <v>10</v>
      </c>
      <c r="H1061" s="4">
        <v>2034</v>
      </c>
      <c r="I1061" s="9">
        <v>2039</v>
      </c>
      <c r="J1061" s="4">
        <f t="shared" si="48"/>
        <v>5</v>
      </c>
      <c r="K1061" s="4">
        <v>0</v>
      </c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41">
        <f t="shared" si="49"/>
        <v>0</v>
      </c>
      <c r="AQ1061" s="31">
        <f t="shared" si="50"/>
        <v>0</v>
      </c>
    </row>
    <row r="1062" spans="1:43">
      <c r="A1062" s="12">
        <v>2019</v>
      </c>
      <c r="B1062" s="12">
        <v>19</v>
      </c>
      <c r="C1062" s="12" t="s">
        <v>589</v>
      </c>
      <c r="D1062" s="14" t="s">
        <v>56</v>
      </c>
      <c r="E1062" s="29" t="s">
        <v>488</v>
      </c>
      <c r="F1062" s="15" t="s">
        <v>903</v>
      </c>
      <c r="G1062" s="13" t="s">
        <v>24</v>
      </c>
      <c r="H1062" s="13">
        <v>2019</v>
      </c>
      <c r="I1062" s="8">
        <v>2025</v>
      </c>
      <c r="J1062" s="4">
        <f t="shared" si="48"/>
        <v>6</v>
      </c>
      <c r="K1062" s="4">
        <v>0</v>
      </c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41">
        <f t="shared" si="49"/>
        <v>0</v>
      </c>
      <c r="AQ1062" s="31">
        <f t="shared" si="50"/>
        <v>0</v>
      </c>
    </row>
    <row r="1063" spans="1:43">
      <c r="A1063" s="16">
        <v>1991</v>
      </c>
      <c r="B1063" s="16" t="s">
        <v>684</v>
      </c>
      <c r="C1063" s="16" t="s">
        <v>700</v>
      </c>
      <c r="D1063" s="17"/>
      <c r="E1063" s="5" t="s">
        <v>836</v>
      </c>
      <c r="F1063" s="16" t="s">
        <v>899</v>
      </c>
      <c r="G1063" s="4" t="s">
        <v>10</v>
      </c>
      <c r="H1063" s="4">
        <v>2003</v>
      </c>
      <c r="I1063" s="4">
        <v>2008</v>
      </c>
      <c r="J1063" s="4">
        <f t="shared" si="48"/>
        <v>5</v>
      </c>
      <c r="K1063" s="4" t="s">
        <v>685</v>
      </c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41">
        <f t="shared" si="49"/>
        <v>0</v>
      </c>
      <c r="AQ1063" s="31">
        <f t="shared" si="50"/>
        <v>0</v>
      </c>
    </row>
    <row r="1064" spans="1:43">
      <c r="A1064" s="16">
        <v>2027</v>
      </c>
      <c r="B1064" s="16">
        <v>30</v>
      </c>
      <c r="C1064" s="16"/>
      <c r="D1064" s="17" t="s">
        <v>58</v>
      </c>
      <c r="E1064" s="6" t="s">
        <v>1486</v>
      </c>
      <c r="F1064" s="17" t="s">
        <v>899</v>
      </c>
      <c r="G1064" s="4" t="s">
        <v>10</v>
      </c>
      <c r="H1064" s="4">
        <v>2027</v>
      </c>
      <c r="I1064" s="9">
        <v>2038</v>
      </c>
      <c r="J1064" s="4">
        <f t="shared" si="48"/>
        <v>11</v>
      </c>
      <c r="K1064" s="4">
        <v>5</v>
      </c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41">
        <f t="shared" si="49"/>
        <v>0</v>
      </c>
      <c r="AQ1064" s="31">
        <f t="shared" si="50"/>
        <v>0</v>
      </c>
    </row>
    <row r="1065" spans="1:43">
      <c r="A1065" s="16">
        <v>2025</v>
      </c>
      <c r="B1065" s="16">
        <v>24</v>
      </c>
      <c r="C1065" s="16"/>
      <c r="D1065" s="17" t="s">
        <v>42</v>
      </c>
      <c r="E1065" s="6" t="s">
        <v>1117</v>
      </c>
      <c r="F1065" s="17"/>
      <c r="G1065" s="17" t="s">
        <v>10</v>
      </c>
      <c r="H1065" s="4">
        <v>2025</v>
      </c>
      <c r="I1065" s="8">
        <v>2031</v>
      </c>
      <c r="J1065" s="4">
        <f t="shared" si="48"/>
        <v>6</v>
      </c>
      <c r="K1065" s="4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41">
        <f t="shared" si="49"/>
        <v>0</v>
      </c>
      <c r="AQ1065" s="31">
        <f t="shared" si="50"/>
        <v>0</v>
      </c>
    </row>
    <row r="1066" spans="1:43">
      <c r="A1066" s="12">
        <v>2022</v>
      </c>
      <c r="B1066" s="12">
        <v>27</v>
      </c>
      <c r="C1066" s="12" t="s">
        <v>587</v>
      </c>
      <c r="D1066" s="14" t="s">
        <v>66</v>
      </c>
      <c r="E1066" s="29" t="s">
        <v>581</v>
      </c>
      <c r="F1066" s="15" t="s">
        <v>899</v>
      </c>
      <c r="G1066" s="13" t="s">
        <v>10</v>
      </c>
      <c r="H1066" s="13">
        <v>2022</v>
      </c>
      <c r="I1066" s="8">
        <v>2032</v>
      </c>
      <c r="J1066" s="4">
        <f t="shared" si="48"/>
        <v>10</v>
      </c>
      <c r="K1066" s="4">
        <v>0</v>
      </c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41">
        <f t="shared" si="49"/>
        <v>0</v>
      </c>
      <c r="AQ1066" s="31">
        <f t="shared" si="50"/>
        <v>0</v>
      </c>
    </row>
    <row r="1067" spans="1:43">
      <c r="A1067" s="16">
        <v>2024</v>
      </c>
      <c r="B1067" s="16" t="s">
        <v>684</v>
      </c>
      <c r="C1067" s="16"/>
      <c r="D1067" s="17"/>
      <c r="E1067" s="6" t="s">
        <v>1035</v>
      </c>
      <c r="F1067" s="17"/>
      <c r="G1067" s="4" t="s">
        <v>3</v>
      </c>
      <c r="H1067" s="4">
        <v>2024</v>
      </c>
      <c r="I1067" s="9">
        <v>2030</v>
      </c>
      <c r="J1067" s="4">
        <f t="shared" si="48"/>
        <v>6</v>
      </c>
      <c r="K1067" s="4">
        <v>0</v>
      </c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41">
        <f t="shared" si="49"/>
        <v>0</v>
      </c>
      <c r="AQ1067" s="31">
        <f t="shared" si="50"/>
        <v>0</v>
      </c>
    </row>
    <row r="1068" spans="1:43">
      <c r="A1068" s="16">
        <v>1992</v>
      </c>
      <c r="B1068" s="16" t="s">
        <v>684</v>
      </c>
      <c r="C1068" s="16" t="s">
        <v>700</v>
      </c>
      <c r="D1068" s="17"/>
      <c r="E1068" s="5" t="s">
        <v>837</v>
      </c>
      <c r="F1068" s="15" t="s">
        <v>899</v>
      </c>
      <c r="G1068" s="4" t="s">
        <v>8</v>
      </c>
      <c r="H1068" s="4">
        <v>2003</v>
      </c>
      <c r="I1068" s="4">
        <v>2008</v>
      </c>
      <c r="J1068" s="4">
        <f t="shared" si="48"/>
        <v>5</v>
      </c>
      <c r="K1068" s="4" t="s">
        <v>685</v>
      </c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41">
        <f t="shared" si="49"/>
        <v>0</v>
      </c>
      <c r="AQ1068" s="31">
        <f t="shared" si="50"/>
        <v>0</v>
      </c>
    </row>
    <row r="1069" spans="1:43">
      <c r="A1069" s="12">
        <v>2018</v>
      </c>
      <c r="B1069" s="12">
        <v>28</v>
      </c>
      <c r="C1069" s="12" t="s">
        <v>587</v>
      </c>
      <c r="D1069" s="14" t="s">
        <v>59</v>
      </c>
      <c r="E1069" s="29" t="s">
        <v>470</v>
      </c>
      <c r="F1069" s="15" t="s">
        <v>899</v>
      </c>
      <c r="G1069" s="13" t="s">
        <v>8</v>
      </c>
      <c r="H1069" s="13">
        <v>2018</v>
      </c>
      <c r="I1069" s="9">
        <v>2029</v>
      </c>
      <c r="J1069" s="4">
        <f t="shared" si="48"/>
        <v>11</v>
      </c>
      <c r="K1069" s="4">
        <v>0</v>
      </c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41">
        <f t="shared" si="49"/>
        <v>0</v>
      </c>
      <c r="AQ1069" s="31">
        <f t="shared" si="50"/>
        <v>0</v>
      </c>
    </row>
    <row r="1070" spans="1:43">
      <c r="A1070" s="16">
        <v>2035</v>
      </c>
      <c r="B1070" s="16">
        <v>20</v>
      </c>
      <c r="C1070" s="16"/>
      <c r="D1070" s="17" t="s">
        <v>37</v>
      </c>
      <c r="E1070" s="6" t="s">
        <v>1523</v>
      </c>
      <c r="F1070" s="17" t="s">
        <v>899</v>
      </c>
      <c r="G1070" s="4" t="s">
        <v>5</v>
      </c>
      <c r="H1070" s="4">
        <v>2035</v>
      </c>
      <c r="I1070" s="8">
        <v>2042</v>
      </c>
      <c r="J1070" s="4">
        <f t="shared" si="48"/>
        <v>7</v>
      </c>
      <c r="K1070" s="4">
        <v>2</v>
      </c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41">
        <f t="shared" si="49"/>
        <v>0</v>
      </c>
      <c r="AQ1070" s="31">
        <f t="shared" si="50"/>
        <v>0</v>
      </c>
    </row>
    <row r="1071" spans="1:43">
      <c r="A1071" s="12">
        <v>2018</v>
      </c>
      <c r="B1071" s="12">
        <v>11</v>
      </c>
      <c r="C1071" s="12" t="s">
        <v>590</v>
      </c>
      <c r="D1071" s="14" t="s">
        <v>62</v>
      </c>
      <c r="E1071" s="29" t="s">
        <v>453</v>
      </c>
      <c r="F1071" s="15" t="s">
        <v>899</v>
      </c>
      <c r="G1071" s="13" t="s">
        <v>5</v>
      </c>
      <c r="H1071" s="13">
        <v>2018</v>
      </c>
      <c r="I1071" s="9">
        <v>2024</v>
      </c>
      <c r="J1071" s="4">
        <f t="shared" si="48"/>
        <v>6</v>
      </c>
      <c r="K1071" s="4">
        <v>0</v>
      </c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41">
        <f t="shared" si="49"/>
        <v>0</v>
      </c>
      <c r="AQ1071" s="31">
        <f t="shared" si="50"/>
        <v>0</v>
      </c>
    </row>
    <row r="1072" spans="1:43">
      <c r="A1072" s="16">
        <v>2028</v>
      </c>
      <c r="B1072" s="16">
        <v>23</v>
      </c>
      <c r="C1072" s="16"/>
      <c r="D1072" s="17" t="s">
        <v>50</v>
      </c>
      <c r="E1072" s="6" t="s">
        <v>1381</v>
      </c>
      <c r="F1072" s="17"/>
      <c r="G1072" s="4" t="s">
        <v>8</v>
      </c>
      <c r="H1072" s="4">
        <v>2028</v>
      </c>
      <c r="I1072" s="8">
        <v>2031</v>
      </c>
      <c r="J1072" s="4">
        <f t="shared" si="48"/>
        <v>3</v>
      </c>
      <c r="K1072" s="4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41">
        <f t="shared" si="49"/>
        <v>0</v>
      </c>
      <c r="AQ1072" s="31">
        <f t="shared" si="50"/>
        <v>0</v>
      </c>
    </row>
    <row r="1073" spans="1:43">
      <c r="A1073" s="12">
        <v>2032</v>
      </c>
      <c r="B1073" s="12">
        <v>16</v>
      </c>
      <c r="C1073" s="12"/>
      <c r="D1073" s="14" t="s">
        <v>38</v>
      </c>
      <c r="E1073" s="29" t="s">
        <v>1438</v>
      </c>
      <c r="F1073" s="15" t="s">
        <v>899</v>
      </c>
      <c r="G1073" s="13" t="s">
        <v>10</v>
      </c>
      <c r="H1073" s="13">
        <v>2032</v>
      </c>
      <c r="I1073" s="8">
        <v>2045</v>
      </c>
      <c r="J1073" s="4">
        <f t="shared" si="48"/>
        <v>13</v>
      </c>
      <c r="K1073" s="4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41">
        <f t="shared" si="49"/>
        <v>0</v>
      </c>
      <c r="AQ1073" s="31">
        <f t="shared" si="50"/>
        <v>0</v>
      </c>
    </row>
    <row r="1074" spans="1:43">
      <c r="A1074" s="12">
        <v>2033</v>
      </c>
      <c r="B1074" s="12">
        <v>21</v>
      </c>
      <c r="C1074" s="12"/>
      <c r="D1074" s="14" t="s">
        <v>55</v>
      </c>
      <c r="E1074" s="29" t="s">
        <v>1463</v>
      </c>
      <c r="F1074" s="15"/>
      <c r="G1074" s="13" t="s">
        <v>10</v>
      </c>
      <c r="H1074" s="13">
        <v>2033</v>
      </c>
      <c r="I1074" s="9">
        <v>2038</v>
      </c>
      <c r="J1074" s="4">
        <f t="shared" si="48"/>
        <v>5</v>
      </c>
      <c r="K1074" s="4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41">
        <f t="shared" si="49"/>
        <v>0</v>
      </c>
      <c r="AQ1074" s="31">
        <f t="shared" si="50"/>
        <v>0</v>
      </c>
    </row>
    <row r="1075" spans="1:43">
      <c r="A1075" s="16">
        <v>2034</v>
      </c>
      <c r="B1075" s="16">
        <v>13</v>
      </c>
      <c r="C1075" s="16"/>
      <c r="D1075" s="17" t="s">
        <v>58</v>
      </c>
      <c r="E1075" s="6" t="s">
        <v>1505</v>
      </c>
      <c r="F1075" s="17" t="s">
        <v>899</v>
      </c>
      <c r="G1075" s="4" t="s">
        <v>5</v>
      </c>
      <c r="H1075" s="4">
        <v>2034</v>
      </c>
      <c r="I1075" s="9">
        <v>2040</v>
      </c>
      <c r="J1075" s="4">
        <f t="shared" si="48"/>
        <v>6</v>
      </c>
      <c r="K1075" s="4">
        <v>1</v>
      </c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41">
        <f t="shared" si="49"/>
        <v>0</v>
      </c>
      <c r="AQ1075" s="31">
        <f t="shared" si="50"/>
        <v>0</v>
      </c>
    </row>
    <row r="1076" spans="1:43">
      <c r="A1076" s="16">
        <v>2023</v>
      </c>
      <c r="B1076" s="16">
        <v>20</v>
      </c>
      <c r="C1076" s="16" t="s">
        <v>589</v>
      </c>
      <c r="D1076" s="17" t="s">
        <v>42</v>
      </c>
      <c r="E1076" s="6" t="s">
        <v>951</v>
      </c>
      <c r="F1076" s="17" t="s">
        <v>899</v>
      </c>
      <c r="G1076" s="4" t="s">
        <v>8</v>
      </c>
      <c r="H1076" s="4">
        <v>2023</v>
      </c>
      <c r="I1076" s="4"/>
      <c r="J1076" s="4" t="str">
        <f t="shared" si="48"/>
        <v>en cours</v>
      </c>
      <c r="K1076" s="4">
        <v>3</v>
      </c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41">
        <f t="shared" si="49"/>
        <v>0</v>
      </c>
      <c r="AQ1076" s="31">
        <f t="shared" si="50"/>
        <v>0</v>
      </c>
    </row>
    <row r="1077" spans="1:43">
      <c r="A1077" s="16">
        <v>1986</v>
      </c>
      <c r="B1077" s="16">
        <v>15</v>
      </c>
      <c r="C1077" s="16" t="s">
        <v>589</v>
      </c>
      <c r="D1077" s="17"/>
      <c r="E1077" s="29" t="s">
        <v>856</v>
      </c>
      <c r="F1077" s="15" t="s">
        <v>899</v>
      </c>
      <c r="G1077" s="4" t="s">
        <v>8</v>
      </c>
      <c r="H1077" s="4">
        <v>2003</v>
      </c>
      <c r="I1077" s="4">
        <v>2005</v>
      </c>
      <c r="J1077" s="4">
        <f t="shared" si="48"/>
        <v>2</v>
      </c>
      <c r="K1077" s="4" t="s">
        <v>685</v>
      </c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41">
        <f t="shared" si="49"/>
        <v>0</v>
      </c>
      <c r="AQ1077" s="31">
        <f t="shared" si="50"/>
        <v>0</v>
      </c>
    </row>
    <row r="1078" spans="1:43">
      <c r="A1078" s="16">
        <v>2024</v>
      </c>
      <c r="B1078" s="16" t="s">
        <v>684</v>
      </c>
      <c r="C1078" s="16"/>
      <c r="D1078" s="17"/>
      <c r="E1078" s="6" t="s">
        <v>1036</v>
      </c>
      <c r="F1078" s="17"/>
      <c r="G1078" s="4" t="s">
        <v>24</v>
      </c>
      <c r="H1078" s="4">
        <v>2024</v>
      </c>
      <c r="I1078" s="8">
        <v>2028</v>
      </c>
      <c r="J1078" s="4">
        <f t="shared" si="48"/>
        <v>4</v>
      </c>
      <c r="K1078" s="4">
        <v>0</v>
      </c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41">
        <f t="shared" si="49"/>
        <v>0</v>
      </c>
      <c r="AQ1078" s="31">
        <f t="shared" si="50"/>
        <v>0</v>
      </c>
    </row>
    <row r="1079" spans="1:43">
      <c r="A1079" s="12">
        <v>2008</v>
      </c>
      <c r="B1079" s="12">
        <v>18</v>
      </c>
      <c r="C1079" s="12" t="s">
        <v>589</v>
      </c>
      <c r="D1079" s="14" t="s">
        <v>47</v>
      </c>
      <c r="E1079" s="29" t="s">
        <v>171</v>
      </c>
      <c r="F1079" s="15" t="s">
        <v>899</v>
      </c>
      <c r="G1079" s="13" t="s">
        <v>8</v>
      </c>
      <c r="H1079" s="13">
        <v>2008</v>
      </c>
      <c r="I1079" s="8">
        <v>2014</v>
      </c>
      <c r="J1079" s="4">
        <f t="shared" si="48"/>
        <v>6</v>
      </c>
      <c r="K1079" s="4" t="s">
        <v>685</v>
      </c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41">
        <f t="shared" si="49"/>
        <v>0</v>
      </c>
      <c r="AQ1079" s="31">
        <f t="shared" si="50"/>
        <v>0</v>
      </c>
    </row>
    <row r="1080" spans="1:43">
      <c r="A1080" s="16">
        <v>2027</v>
      </c>
      <c r="B1080" s="16">
        <v>21</v>
      </c>
      <c r="C1080" s="16"/>
      <c r="D1080" s="17" t="s">
        <v>37</v>
      </c>
      <c r="E1080" s="6" t="s">
        <v>1348</v>
      </c>
      <c r="F1080" s="17"/>
      <c r="G1080" s="4" t="s">
        <v>24</v>
      </c>
      <c r="H1080" s="4">
        <v>2027</v>
      </c>
      <c r="I1080" s="8">
        <v>2031</v>
      </c>
      <c r="J1080" s="4">
        <f t="shared" si="48"/>
        <v>4</v>
      </c>
      <c r="K1080" s="4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41">
        <f t="shared" si="49"/>
        <v>0</v>
      </c>
      <c r="AQ1080" s="31">
        <f t="shared" si="50"/>
        <v>0</v>
      </c>
    </row>
    <row r="1081" spans="1:43">
      <c r="A1081" s="16">
        <v>2023</v>
      </c>
      <c r="B1081" s="16">
        <v>27</v>
      </c>
      <c r="C1081" s="16" t="s">
        <v>587</v>
      </c>
      <c r="D1081" s="17" t="s">
        <v>48</v>
      </c>
      <c r="E1081" s="6" t="s">
        <v>1016</v>
      </c>
      <c r="F1081" s="17" t="s">
        <v>899</v>
      </c>
      <c r="G1081" s="4" t="s">
        <v>3</v>
      </c>
      <c r="H1081" s="4">
        <v>2023</v>
      </c>
      <c r="I1081" s="4">
        <v>2037</v>
      </c>
      <c r="J1081" s="4">
        <f t="shared" si="48"/>
        <v>14</v>
      </c>
      <c r="K1081" s="4">
        <v>4</v>
      </c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41">
        <f t="shared" si="49"/>
        <v>0</v>
      </c>
      <c r="AQ1081" s="31">
        <f t="shared" si="50"/>
        <v>0</v>
      </c>
    </row>
    <row r="1082" spans="1:43">
      <c r="A1082" s="16">
        <v>1997</v>
      </c>
      <c r="B1082" s="16">
        <v>13</v>
      </c>
      <c r="C1082" s="16" t="s">
        <v>590</v>
      </c>
      <c r="D1082" s="17"/>
      <c r="E1082" s="5" t="s">
        <v>822</v>
      </c>
      <c r="F1082" s="15" t="s">
        <v>899</v>
      </c>
      <c r="G1082" s="4" t="s">
        <v>8</v>
      </c>
      <c r="H1082" s="4">
        <v>2003</v>
      </c>
      <c r="I1082" s="4">
        <v>2009</v>
      </c>
      <c r="J1082" s="4">
        <f t="shared" si="48"/>
        <v>6</v>
      </c>
      <c r="K1082" s="4" t="s">
        <v>685</v>
      </c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41">
        <f t="shared" si="49"/>
        <v>0</v>
      </c>
      <c r="AQ1082" s="31">
        <f t="shared" si="50"/>
        <v>0</v>
      </c>
    </row>
    <row r="1083" spans="1:43">
      <c r="A1083" s="12">
        <v>2008</v>
      </c>
      <c r="B1083" s="12">
        <v>19</v>
      </c>
      <c r="C1083" s="12" t="s">
        <v>589</v>
      </c>
      <c r="D1083" s="14" t="s">
        <v>44</v>
      </c>
      <c r="E1083" s="36" t="s">
        <v>172</v>
      </c>
      <c r="F1083" s="15" t="s">
        <v>899</v>
      </c>
      <c r="G1083" s="13" t="s">
        <v>8</v>
      </c>
      <c r="H1083" s="13">
        <v>2008</v>
      </c>
      <c r="I1083" s="8">
        <v>2011</v>
      </c>
      <c r="J1083" s="4">
        <f t="shared" si="48"/>
        <v>3</v>
      </c>
      <c r="K1083" s="4" t="s">
        <v>685</v>
      </c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41">
        <f t="shared" si="49"/>
        <v>0</v>
      </c>
      <c r="AQ1083" s="31">
        <f t="shared" si="50"/>
        <v>0</v>
      </c>
    </row>
    <row r="1084" spans="1:43">
      <c r="A1084" s="12">
        <v>2006</v>
      </c>
      <c r="B1084" s="12">
        <v>8</v>
      </c>
      <c r="C1084" s="12" t="s">
        <v>590</v>
      </c>
      <c r="D1084" s="14" t="s">
        <v>39</v>
      </c>
      <c r="E1084" s="36" t="s">
        <v>103</v>
      </c>
      <c r="F1084" s="15" t="s">
        <v>899</v>
      </c>
      <c r="G1084" s="13" t="s">
        <v>10</v>
      </c>
      <c r="H1084" s="13">
        <v>2006</v>
      </c>
      <c r="I1084" s="8">
        <v>2009</v>
      </c>
      <c r="J1084" s="4">
        <f t="shared" si="48"/>
        <v>3</v>
      </c>
      <c r="K1084" s="4" t="s">
        <v>685</v>
      </c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41">
        <f t="shared" si="49"/>
        <v>0</v>
      </c>
      <c r="AQ1084" s="31">
        <f t="shared" si="50"/>
        <v>0</v>
      </c>
    </row>
    <row r="1085" spans="1:43">
      <c r="A1085" s="12">
        <v>2007</v>
      </c>
      <c r="B1085" s="12">
        <v>28</v>
      </c>
      <c r="C1085" s="12" t="s">
        <v>587</v>
      </c>
      <c r="D1085" s="14" t="s">
        <v>44</v>
      </c>
      <c r="E1085" s="36" t="s">
        <v>152</v>
      </c>
      <c r="F1085" s="15" t="s">
        <v>899</v>
      </c>
      <c r="G1085" s="13" t="s">
        <v>10</v>
      </c>
      <c r="H1085" s="13">
        <v>2007</v>
      </c>
      <c r="I1085" s="8">
        <v>2011</v>
      </c>
      <c r="J1085" s="4">
        <f t="shared" si="48"/>
        <v>4</v>
      </c>
      <c r="K1085" s="4" t="s">
        <v>685</v>
      </c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41">
        <f t="shared" si="49"/>
        <v>0</v>
      </c>
      <c r="AQ1085" s="31">
        <f t="shared" si="50"/>
        <v>0</v>
      </c>
    </row>
    <row r="1086" spans="1:43">
      <c r="A1086" s="12">
        <v>2017</v>
      </c>
      <c r="B1086" s="12">
        <v>21</v>
      </c>
      <c r="C1086" s="12" t="s">
        <v>589</v>
      </c>
      <c r="D1086" s="14" t="s">
        <v>52</v>
      </c>
      <c r="E1086" s="29" t="s">
        <v>434</v>
      </c>
      <c r="F1086" s="15" t="s">
        <v>899</v>
      </c>
      <c r="G1086" s="13" t="s">
        <v>24</v>
      </c>
      <c r="H1086" s="13">
        <v>2017</v>
      </c>
      <c r="I1086" s="8">
        <v>2023</v>
      </c>
      <c r="J1086" s="4">
        <f t="shared" si="48"/>
        <v>6</v>
      </c>
      <c r="K1086" s="4">
        <v>0</v>
      </c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41">
        <f t="shared" si="49"/>
        <v>0</v>
      </c>
      <c r="AQ1086" s="31">
        <f t="shared" si="50"/>
        <v>0</v>
      </c>
    </row>
    <row r="1087" spans="1:43">
      <c r="A1087" s="16">
        <v>2000</v>
      </c>
      <c r="B1087" s="16">
        <v>6</v>
      </c>
      <c r="C1087" s="16" t="s">
        <v>590</v>
      </c>
      <c r="D1087" s="17"/>
      <c r="E1087" s="6" t="s">
        <v>768</v>
      </c>
      <c r="F1087" s="15" t="s">
        <v>899</v>
      </c>
      <c r="G1087" s="4" t="s">
        <v>24</v>
      </c>
      <c r="H1087" s="4">
        <v>2003</v>
      </c>
      <c r="I1087" s="4">
        <v>2015</v>
      </c>
      <c r="J1087" s="4">
        <f t="shared" si="48"/>
        <v>12</v>
      </c>
      <c r="K1087" s="4" t="s">
        <v>685</v>
      </c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41">
        <f t="shared" si="49"/>
        <v>0</v>
      </c>
      <c r="AQ1087" s="31">
        <f t="shared" si="50"/>
        <v>0</v>
      </c>
    </row>
    <row r="1088" spans="1:43">
      <c r="A1088" s="16">
        <v>1990</v>
      </c>
      <c r="B1088" s="16">
        <v>1</v>
      </c>
      <c r="C1088" s="16" t="s">
        <v>588</v>
      </c>
      <c r="D1088" s="17"/>
      <c r="E1088" s="5" t="s">
        <v>871</v>
      </c>
      <c r="F1088" s="15" t="s">
        <v>899</v>
      </c>
      <c r="G1088" s="4" t="s">
        <v>3</v>
      </c>
      <c r="H1088" s="4">
        <v>2003</v>
      </c>
      <c r="I1088" s="4">
        <v>2004</v>
      </c>
      <c r="J1088" s="4">
        <f t="shared" si="48"/>
        <v>1</v>
      </c>
      <c r="K1088" s="4" t="s">
        <v>685</v>
      </c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41">
        <f t="shared" si="49"/>
        <v>0</v>
      </c>
      <c r="AQ1088" s="31">
        <f t="shared" si="50"/>
        <v>0</v>
      </c>
    </row>
    <row r="1089" spans="1:43">
      <c r="A1089" s="16">
        <v>2001</v>
      </c>
      <c r="B1089" s="16">
        <v>8</v>
      </c>
      <c r="C1089" s="16" t="s">
        <v>590</v>
      </c>
      <c r="D1089" s="17"/>
      <c r="E1089" s="6" t="s">
        <v>724</v>
      </c>
      <c r="F1089" s="17" t="s">
        <v>920</v>
      </c>
      <c r="G1089" s="4" t="s">
        <v>5</v>
      </c>
      <c r="H1089" s="4">
        <v>2003</v>
      </c>
      <c r="I1089" s="9">
        <v>2019</v>
      </c>
      <c r="J1089" s="4">
        <f t="shared" si="48"/>
        <v>16</v>
      </c>
      <c r="K1089" s="4" t="s">
        <v>685</v>
      </c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>
        <v>0</v>
      </c>
      <c r="AE1089" s="22">
        <v>0</v>
      </c>
      <c r="AF1089" s="22">
        <v>0</v>
      </c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41">
        <f t="shared" si="49"/>
        <v>0</v>
      </c>
      <c r="AQ1089" s="31">
        <f t="shared" si="50"/>
        <v>0</v>
      </c>
    </row>
    <row r="1090" spans="1:43">
      <c r="A1090" s="16">
        <v>2036</v>
      </c>
      <c r="B1090" s="16">
        <v>23</v>
      </c>
      <c r="C1090" s="16"/>
      <c r="D1090" s="17" t="s">
        <v>49</v>
      </c>
      <c r="E1090" s="6" t="s">
        <v>1500</v>
      </c>
      <c r="F1090" s="17" t="s">
        <v>899</v>
      </c>
      <c r="G1090" s="4" t="s">
        <v>10</v>
      </c>
      <c r="H1090" s="4">
        <v>2036</v>
      </c>
      <c r="I1090" s="9">
        <v>2039</v>
      </c>
      <c r="J1090" s="4">
        <f t="shared" ref="J1090:J1153" si="51">IF(I1090="","en cours",I1090-H1090)</f>
        <v>3</v>
      </c>
      <c r="K1090" s="4">
        <v>0</v>
      </c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41">
        <f t="shared" ref="AP1090:AP1153" si="52">(L1090*50)+(M1090*100)+(N1090*50)+(O1090*100)+(Q1090*500)+(R1090*100)+(S1090*200)+(T1090*50)+(U1090*50)+(X1090*300)+(Y1090*200)+(Z1090*100)+(AA1090*200)+(AB1090*100)+(AC1090*300)+(AD1090*50)+(AE1090*50)+(AF1090*10)+(AG1090*50)+(AH1090*50)+(AI1090*50)+(AJ1090*50)+(AK1090*50)+(AL1090*50)+(AM1090*50)+(AN1090*50)+(AO1090*50)</f>
        <v>0</v>
      </c>
      <c r="AQ1090" s="31">
        <f t="shared" ref="AQ1090:AQ1153" si="53">IF(J1090="en cours",AP1090/(2046-H1090),AP1090/J1090)</f>
        <v>0</v>
      </c>
    </row>
    <row r="1091" spans="1:43">
      <c r="A1091" s="16">
        <v>2028</v>
      </c>
      <c r="B1091" s="16">
        <v>15</v>
      </c>
      <c r="C1091" s="16"/>
      <c r="D1091" s="17" t="s">
        <v>42</v>
      </c>
      <c r="E1091" s="6" t="s">
        <v>1360</v>
      </c>
      <c r="F1091" s="17" t="s">
        <v>899</v>
      </c>
      <c r="G1091" s="4" t="s">
        <v>24</v>
      </c>
      <c r="H1091" s="4">
        <v>2028</v>
      </c>
      <c r="I1091" s="9">
        <v>2033</v>
      </c>
      <c r="J1091" s="4">
        <f t="shared" si="51"/>
        <v>5</v>
      </c>
      <c r="K1091" s="4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41">
        <f t="shared" si="52"/>
        <v>0</v>
      </c>
      <c r="AQ1091" s="31">
        <f t="shared" si="53"/>
        <v>0</v>
      </c>
    </row>
    <row r="1092" spans="1:43">
      <c r="A1092" s="12">
        <v>2004</v>
      </c>
      <c r="B1092" s="12">
        <v>25</v>
      </c>
      <c r="C1092" s="12" t="s">
        <v>587</v>
      </c>
      <c r="D1092" s="14" t="s">
        <v>55</v>
      </c>
      <c r="E1092" s="36" t="s">
        <v>31</v>
      </c>
      <c r="F1092" s="15" t="s">
        <v>899</v>
      </c>
      <c r="G1092" s="13" t="s">
        <v>10</v>
      </c>
      <c r="H1092" s="13">
        <v>2004</v>
      </c>
      <c r="I1092" s="8">
        <v>2010</v>
      </c>
      <c r="J1092" s="4">
        <f t="shared" si="51"/>
        <v>6</v>
      </c>
      <c r="K1092" s="4" t="s">
        <v>685</v>
      </c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41">
        <f t="shared" si="52"/>
        <v>0</v>
      </c>
      <c r="AQ1092" s="31">
        <f t="shared" si="53"/>
        <v>0</v>
      </c>
    </row>
    <row r="1093" spans="1:43">
      <c r="A1093" s="12">
        <v>2019</v>
      </c>
      <c r="B1093" s="12">
        <v>17</v>
      </c>
      <c r="C1093" s="12" t="s">
        <v>589</v>
      </c>
      <c r="D1093" s="14" t="s">
        <v>38</v>
      </c>
      <c r="E1093" s="29" t="s">
        <v>486</v>
      </c>
      <c r="F1093" s="15" t="s">
        <v>899</v>
      </c>
      <c r="G1093" s="13" t="s">
        <v>5</v>
      </c>
      <c r="H1093" s="13">
        <v>2019</v>
      </c>
      <c r="I1093" s="9">
        <v>2024</v>
      </c>
      <c r="J1093" s="4">
        <f t="shared" si="51"/>
        <v>5</v>
      </c>
      <c r="K1093" s="4">
        <v>0</v>
      </c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41">
        <f t="shared" si="52"/>
        <v>0</v>
      </c>
      <c r="AQ1093" s="31">
        <f t="shared" si="53"/>
        <v>0</v>
      </c>
    </row>
    <row r="1094" spans="1:43">
      <c r="A1094" s="12">
        <v>2004</v>
      </c>
      <c r="B1094" s="12">
        <v>23</v>
      </c>
      <c r="C1094" s="12" t="s">
        <v>587</v>
      </c>
      <c r="D1094" s="14" t="s">
        <v>53</v>
      </c>
      <c r="E1094" s="5" t="s">
        <v>29</v>
      </c>
      <c r="F1094" s="15" t="s">
        <v>899</v>
      </c>
      <c r="G1094" s="13" t="s">
        <v>10</v>
      </c>
      <c r="H1094" s="13">
        <v>2004</v>
      </c>
      <c r="I1094" s="8">
        <v>2013</v>
      </c>
      <c r="J1094" s="4">
        <f t="shared" si="51"/>
        <v>9</v>
      </c>
      <c r="K1094" s="4" t="s">
        <v>685</v>
      </c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41">
        <f t="shared" si="52"/>
        <v>0</v>
      </c>
      <c r="AQ1094" s="31">
        <f t="shared" si="53"/>
        <v>0</v>
      </c>
    </row>
    <row r="1095" spans="1:43">
      <c r="A1095" s="12">
        <v>2018</v>
      </c>
      <c r="B1095" s="12">
        <v>9</v>
      </c>
      <c r="C1095" s="12" t="s">
        <v>590</v>
      </c>
      <c r="D1095" s="14" t="s">
        <v>355</v>
      </c>
      <c r="E1095" s="29" t="s">
        <v>451</v>
      </c>
      <c r="F1095" s="15" t="s">
        <v>899</v>
      </c>
      <c r="G1095" s="13" t="s">
        <v>3</v>
      </c>
      <c r="H1095" s="13">
        <v>2018</v>
      </c>
      <c r="I1095" s="8">
        <v>2030</v>
      </c>
      <c r="J1095" s="4">
        <f t="shared" si="51"/>
        <v>12</v>
      </c>
      <c r="K1095" s="4">
        <v>14</v>
      </c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41">
        <f t="shared" si="52"/>
        <v>0</v>
      </c>
      <c r="AQ1095" s="31">
        <f t="shared" si="53"/>
        <v>0</v>
      </c>
    </row>
    <row r="1096" spans="1:43">
      <c r="A1096" s="12">
        <v>2017</v>
      </c>
      <c r="B1096" s="12">
        <v>25</v>
      </c>
      <c r="C1096" s="12" t="s">
        <v>587</v>
      </c>
      <c r="D1096" s="14" t="s">
        <v>56</v>
      </c>
      <c r="E1096" s="29" t="s">
        <v>438</v>
      </c>
      <c r="F1096" s="15" t="s">
        <v>899</v>
      </c>
      <c r="G1096" s="13" t="s">
        <v>8</v>
      </c>
      <c r="H1096" s="13">
        <v>2017</v>
      </c>
      <c r="I1096" s="8">
        <v>2028</v>
      </c>
      <c r="J1096" s="4">
        <f t="shared" si="51"/>
        <v>11</v>
      </c>
      <c r="K1096" s="4">
        <v>24</v>
      </c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41">
        <f t="shared" si="52"/>
        <v>0</v>
      </c>
      <c r="AQ1096" s="31">
        <f t="shared" si="53"/>
        <v>0</v>
      </c>
    </row>
    <row r="1097" spans="1:43">
      <c r="A1097" s="16">
        <v>2038</v>
      </c>
      <c r="B1097" s="16">
        <v>24</v>
      </c>
      <c r="C1097" s="16"/>
      <c r="D1097" s="17" t="s">
        <v>45</v>
      </c>
      <c r="E1097" s="6" t="s">
        <v>1506</v>
      </c>
      <c r="F1097" s="17" t="s">
        <v>899</v>
      </c>
      <c r="G1097" s="4" t="s">
        <v>8</v>
      </c>
      <c r="H1097" s="4">
        <v>2038</v>
      </c>
      <c r="I1097" s="9">
        <v>2040</v>
      </c>
      <c r="J1097" s="4">
        <f t="shared" si="51"/>
        <v>2</v>
      </c>
      <c r="K1097" s="4">
        <v>0</v>
      </c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41">
        <f t="shared" si="52"/>
        <v>0</v>
      </c>
      <c r="AQ1097" s="31">
        <f t="shared" si="53"/>
        <v>0</v>
      </c>
    </row>
    <row r="1098" spans="1:43">
      <c r="A1098" s="16">
        <v>2037</v>
      </c>
      <c r="B1098" s="16">
        <v>22</v>
      </c>
      <c r="C1098" s="16"/>
      <c r="D1098" s="17" t="s">
        <v>51</v>
      </c>
      <c r="E1098" s="6" t="s">
        <v>1517</v>
      </c>
      <c r="F1098" s="17" t="s">
        <v>899</v>
      </c>
      <c r="G1098" s="4" t="s">
        <v>8</v>
      </c>
      <c r="H1098" s="4">
        <v>2037</v>
      </c>
      <c r="I1098" s="9">
        <v>2041</v>
      </c>
      <c r="J1098" s="4">
        <f t="shared" si="51"/>
        <v>4</v>
      </c>
      <c r="K1098" s="4">
        <v>0</v>
      </c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41">
        <f t="shared" si="52"/>
        <v>0</v>
      </c>
      <c r="AQ1098" s="31">
        <f t="shared" si="53"/>
        <v>0</v>
      </c>
    </row>
    <row r="1099" spans="1:43">
      <c r="A1099" s="16">
        <v>2016</v>
      </c>
      <c r="B1099" s="16">
        <v>49</v>
      </c>
      <c r="C1099" s="16" t="s">
        <v>630</v>
      </c>
      <c r="D1099" s="17" t="s">
        <v>53</v>
      </c>
      <c r="E1099" s="6" t="s">
        <v>984</v>
      </c>
      <c r="F1099" s="17" t="s">
        <v>899</v>
      </c>
      <c r="G1099" s="4" t="s">
        <v>5</v>
      </c>
      <c r="H1099" s="4">
        <v>2016</v>
      </c>
      <c r="I1099" s="8">
        <v>2026</v>
      </c>
      <c r="J1099" s="4">
        <f t="shared" si="51"/>
        <v>10</v>
      </c>
      <c r="K1099" s="4">
        <v>0</v>
      </c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41">
        <f t="shared" si="52"/>
        <v>0</v>
      </c>
      <c r="AQ1099" s="31">
        <f t="shared" si="53"/>
        <v>0</v>
      </c>
    </row>
    <row r="1100" spans="1:43">
      <c r="A1100" s="16">
        <v>2026</v>
      </c>
      <c r="B1100" s="16">
        <v>15</v>
      </c>
      <c r="C1100" s="16"/>
      <c r="D1100" s="17" t="s">
        <v>50</v>
      </c>
      <c r="E1100" s="6" t="s">
        <v>1331</v>
      </c>
      <c r="F1100" s="17" t="s">
        <v>899</v>
      </c>
      <c r="G1100" s="4" t="s">
        <v>5</v>
      </c>
      <c r="H1100" s="4">
        <v>2026</v>
      </c>
      <c r="I1100" s="4">
        <v>2039</v>
      </c>
      <c r="J1100" s="4">
        <f t="shared" si="51"/>
        <v>13</v>
      </c>
      <c r="K1100" s="4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41">
        <f t="shared" si="52"/>
        <v>0</v>
      </c>
      <c r="AQ1100" s="31">
        <f t="shared" si="53"/>
        <v>0</v>
      </c>
    </row>
    <row r="1101" spans="1:43">
      <c r="A1101" s="12">
        <v>2012</v>
      </c>
      <c r="B1101" s="12">
        <v>14</v>
      </c>
      <c r="C1101" s="12" t="s">
        <v>589</v>
      </c>
      <c r="D1101" s="14" t="s">
        <v>47</v>
      </c>
      <c r="E1101" s="29" t="s">
        <v>282</v>
      </c>
      <c r="F1101" s="15" t="s">
        <v>899</v>
      </c>
      <c r="G1101" s="13" t="s">
        <v>8</v>
      </c>
      <c r="H1101" s="13">
        <v>2012</v>
      </c>
      <c r="I1101" s="13">
        <v>2028</v>
      </c>
      <c r="J1101" s="4">
        <f t="shared" si="51"/>
        <v>16</v>
      </c>
      <c r="K1101" s="4">
        <v>7</v>
      </c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41">
        <f t="shared" si="52"/>
        <v>0</v>
      </c>
      <c r="AQ1101" s="31">
        <f t="shared" si="53"/>
        <v>0</v>
      </c>
    </row>
    <row r="1102" spans="1:43">
      <c r="A1102" s="16">
        <v>1991</v>
      </c>
      <c r="B1102" s="16">
        <v>4</v>
      </c>
      <c r="C1102" s="16" t="s">
        <v>588</v>
      </c>
      <c r="D1102" s="17"/>
      <c r="E1102" s="29" t="s">
        <v>857</v>
      </c>
      <c r="F1102" s="15" t="s">
        <v>921</v>
      </c>
      <c r="G1102" s="4" t="s">
        <v>5</v>
      </c>
      <c r="H1102" s="4">
        <v>2003</v>
      </c>
      <c r="I1102" s="4">
        <v>2005</v>
      </c>
      <c r="J1102" s="4">
        <f t="shared" si="51"/>
        <v>2</v>
      </c>
      <c r="K1102" s="4" t="s">
        <v>685</v>
      </c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41">
        <f t="shared" si="52"/>
        <v>0</v>
      </c>
      <c r="AQ1102" s="31">
        <f t="shared" si="53"/>
        <v>0</v>
      </c>
    </row>
    <row r="1103" spans="1:43">
      <c r="A1103" s="12">
        <v>2015</v>
      </c>
      <c r="B1103" s="12">
        <v>23</v>
      </c>
      <c r="C1103" s="12" t="s">
        <v>587</v>
      </c>
      <c r="D1103" s="14" t="s">
        <v>57</v>
      </c>
      <c r="E1103" s="29" t="s">
        <v>378</v>
      </c>
      <c r="F1103" s="15" t="s">
        <v>899</v>
      </c>
      <c r="G1103" s="13" t="s">
        <v>24</v>
      </c>
      <c r="H1103" s="13">
        <v>2015</v>
      </c>
      <c r="I1103" s="13">
        <v>2031</v>
      </c>
      <c r="J1103" s="4">
        <f t="shared" si="51"/>
        <v>16</v>
      </c>
      <c r="K1103" s="4">
        <v>0</v>
      </c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41">
        <f t="shared" si="52"/>
        <v>0</v>
      </c>
      <c r="AQ1103" s="31">
        <f t="shared" si="53"/>
        <v>0</v>
      </c>
    </row>
    <row r="1104" spans="1:43">
      <c r="A1104" s="16">
        <v>2035</v>
      </c>
      <c r="B1104" s="16">
        <v>14</v>
      </c>
      <c r="C1104" s="16"/>
      <c r="D1104" s="17" t="s">
        <v>63</v>
      </c>
      <c r="E1104" s="6" t="s">
        <v>1632</v>
      </c>
      <c r="F1104" s="17" t="s">
        <v>899</v>
      </c>
      <c r="G1104" s="4" t="s">
        <v>24</v>
      </c>
      <c r="H1104" s="4">
        <v>2035</v>
      </c>
      <c r="I1104" s="4"/>
      <c r="J1104" s="4" t="str">
        <f t="shared" si="51"/>
        <v>en cours</v>
      </c>
      <c r="K1104" s="4">
        <v>5</v>
      </c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41">
        <f t="shared" si="52"/>
        <v>0</v>
      </c>
      <c r="AQ1104" s="31">
        <f t="shared" si="53"/>
        <v>0</v>
      </c>
    </row>
    <row r="1105" spans="1:43">
      <c r="A1105" s="16">
        <v>2030</v>
      </c>
      <c r="B1105" s="16">
        <v>23</v>
      </c>
      <c r="C1105" s="16"/>
      <c r="D1105" s="17" t="s">
        <v>37</v>
      </c>
      <c r="E1105" s="6" t="s">
        <v>1294</v>
      </c>
      <c r="F1105" s="17" t="s">
        <v>899</v>
      </c>
      <c r="G1105" s="4" t="s">
        <v>8</v>
      </c>
      <c r="H1105" s="4">
        <v>2030</v>
      </c>
      <c r="I1105" s="8">
        <v>2036</v>
      </c>
      <c r="J1105" s="4">
        <f t="shared" si="51"/>
        <v>6</v>
      </c>
      <c r="K1105" s="4">
        <v>0</v>
      </c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41">
        <f t="shared" si="52"/>
        <v>0</v>
      </c>
      <c r="AQ1105" s="31">
        <f t="shared" si="53"/>
        <v>0</v>
      </c>
    </row>
    <row r="1106" spans="1:43">
      <c r="A1106" s="16">
        <v>2038</v>
      </c>
      <c r="B1106" s="16">
        <v>26</v>
      </c>
      <c r="C1106" s="16"/>
      <c r="D1106" s="17" t="s">
        <v>57</v>
      </c>
      <c r="E1106" s="6" t="s">
        <v>1672</v>
      </c>
      <c r="F1106" s="17"/>
      <c r="G1106" s="4" t="s">
        <v>5</v>
      </c>
      <c r="H1106" s="4">
        <v>2038</v>
      </c>
      <c r="I1106" s="9"/>
      <c r="J1106" s="4" t="str">
        <f t="shared" si="51"/>
        <v>en cours</v>
      </c>
      <c r="K1106" s="4">
        <v>0</v>
      </c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41">
        <f t="shared" si="52"/>
        <v>0</v>
      </c>
      <c r="AQ1106" s="31">
        <f t="shared" si="53"/>
        <v>0</v>
      </c>
    </row>
    <row r="1107" spans="1:43">
      <c r="A1107" s="12">
        <v>2007</v>
      </c>
      <c r="B1107" s="12">
        <v>11</v>
      </c>
      <c r="C1107" s="12" t="s">
        <v>590</v>
      </c>
      <c r="D1107" s="14" t="s">
        <v>55</v>
      </c>
      <c r="E1107" s="29" t="s">
        <v>135</v>
      </c>
      <c r="F1107" s="15" t="s">
        <v>899</v>
      </c>
      <c r="G1107" s="13" t="s">
        <v>5</v>
      </c>
      <c r="H1107" s="13">
        <v>2007</v>
      </c>
      <c r="I1107" s="8">
        <v>2020</v>
      </c>
      <c r="J1107" s="4">
        <f t="shared" si="51"/>
        <v>13</v>
      </c>
      <c r="K1107" s="4" t="s">
        <v>685</v>
      </c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41">
        <f t="shared" si="52"/>
        <v>0</v>
      </c>
      <c r="AQ1107" s="31">
        <f t="shared" si="53"/>
        <v>0</v>
      </c>
    </row>
    <row r="1108" spans="1:43">
      <c r="A1108" s="16">
        <v>2026</v>
      </c>
      <c r="B1108" s="16">
        <v>27</v>
      </c>
      <c r="C1108" s="16"/>
      <c r="D1108" s="17" t="s">
        <v>64</v>
      </c>
      <c r="E1108" s="6" t="s">
        <v>1339</v>
      </c>
      <c r="F1108" s="17"/>
      <c r="G1108" s="4" t="s">
        <v>8</v>
      </c>
      <c r="H1108" s="4">
        <v>2026</v>
      </c>
      <c r="I1108" s="8">
        <v>2033</v>
      </c>
      <c r="J1108" s="4">
        <f t="shared" si="51"/>
        <v>7</v>
      </c>
      <c r="K1108" s="4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41">
        <f t="shared" si="52"/>
        <v>0</v>
      </c>
      <c r="AQ1108" s="31">
        <f t="shared" si="53"/>
        <v>0</v>
      </c>
    </row>
    <row r="1109" spans="1:43">
      <c r="A1109" s="16">
        <v>2037</v>
      </c>
      <c r="B1109" s="16">
        <v>3</v>
      </c>
      <c r="C1109" s="16"/>
      <c r="D1109" s="17" t="s">
        <v>66</v>
      </c>
      <c r="E1109" s="6" t="s">
        <v>1647</v>
      </c>
      <c r="F1109" s="17" t="s">
        <v>899</v>
      </c>
      <c r="G1109" s="4" t="s">
        <v>24</v>
      </c>
      <c r="H1109" s="4">
        <v>2037</v>
      </c>
      <c r="I1109" s="4"/>
      <c r="J1109" s="4" t="str">
        <f t="shared" si="51"/>
        <v>en cours</v>
      </c>
      <c r="K1109" s="4">
        <v>5</v>
      </c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41">
        <f t="shared" si="52"/>
        <v>0</v>
      </c>
      <c r="AQ1109" s="31">
        <f t="shared" si="53"/>
        <v>0</v>
      </c>
    </row>
    <row r="1110" spans="1:43">
      <c r="A1110" s="16">
        <v>1992</v>
      </c>
      <c r="B1110" s="16">
        <v>17</v>
      </c>
      <c r="C1110" s="16" t="s">
        <v>589</v>
      </c>
      <c r="D1110" s="17"/>
      <c r="E1110" s="6" t="s">
        <v>851</v>
      </c>
      <c r="F1110" s="15" t="s">
        <v>899</v>
      </c>
      <c r="G1110" s="4" t="s">
        <v>8</v>
      </c>
      <c r="H1110" s="4">
        <v>2003</v>
      </c>
      <c r="I1110" s="4">
        <v>2006</v>
      </c>
      <c r="J1110" s="4">
        <f t="shared" si="51"/>
        <v>3</v>
      </c>
      <c r="K1110" s="4" t="s">
        <v>685</v>
      </c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41">
        <f t="shared" si="52"/>
        <v>0</v>
      </c>
      <c r="AQ1110" s="31">
        <f t="shared" si="53"/>
        <v>0</v>
      </c>
    </row>
    <row r="1111" spans="1:43">
      <c r="A1111" s="16">
        <v>2034</v>
      </c>
      <c r="B1111" s="16">
        <v>46</v>
      </c>
      <c r="C1111" s="16"/>
      <c r="D1111" s="17" t="s">
        <v>39</v>
      </c>
      <c r="E1111" s="6" t="s">
        <v>1319</v>
      </c>
      <c r="F1111" s="17" t="s">
        <v>899</v>
      </c>
      <c r="G1111" s="4" t="s">
        <v>24</v>
      </c>
      <c r="H1111" s="4">
        <v>2034</v>
      </c>
      <c r="I1111" s="8">
        <v>2037</v>
      </c>
      <c r="J1111" s="4">
        <f t="shared" si="51"/>
        <v>3</v>
      </c>
      <c r="K1111" s="4">
        <v>0</v>
      </c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41">
        <f t="shared" si="52"/>
        <v>0</v>
      </c>
      <c r="AQ1111" s="31">
        <f t="shared" si="53"/>
        <v>0</v>
      </c>
    </row>
    <row r="1112" spans="1:43" ht="25.5">
      <c r="A1112" s="12">
        <v>2012</v>
      </c>
      <c r="B1112" s="12">
        <v>13</v>
      </c>
      <c r="C1112" s="12" t="s">
        <v>590</v>
      </c>
      <c r="D1112" s="14" t="s">
        <v>52</v>
      </c>
      <c r="E1112" s="29" t="s">
        <v>281</v>
      </c>
      <c r="F1112" s="15" t="s">
        <v>899</v>
      </c>
      <c r="G1112" s="13" t="s">
        <v>3</v>
      </c>
      <c r="H1112" s="13">
        <v>2012</v>
      </c>
      <c r="I1112" s="8">
        <v>2016</v>
      </c>
      <c r="J1112" s="4">
        <f t="shared" si="51"/>
        <v>4</v>
      </c>
      <c r="K1112" s="4" t="s">
        <v>685</v>
      </c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41">
        <f t="shared" si="52"/>
        <v>0</v>
      </c>
      <c r="AQ1112" s="31">
        <f t="shared" si="53"/>
        <v>0</v>
      </c>
    </row>
    <row r="1113" spans="1:43">
      <c r="A1113" s="12">
        <v>2006</v>
      </c>
      <c r="B1113" s="12">
        <v>11</v>
      </c>
      <c r="C1113" s="12" t="s">
        <v>590</v>
      </c>
      <c r="D1113" s="14" t="s">
        <v>43</v>
      </c>
      <c r="E1113" s="36" t="s">
        <v>106</v>
      </c>
      <c r="F1113" s="15" t="s">
        <v>899</v>
      </c>
      <c r="G1113" s="13" t="s">
        <v>10</v>
      </c>
      <c r="H1113" s="13">
        <v>2006</v>
      </c>
      <c r="I1113" s="8">
        <v>2011</v>
      </c>
      <c r="J1113" s="4">
        <f t="shared" si="51"/>
        <v>5</v>
      </c>
      <c r="K1113" s="4" t="s">
        <v>685</v>
      </c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41">
        <f t="shared" si="52"/>
        <v>0</v>
      </c>
      <c r="AQ1113" s="31">
        <f t="shared" si="53"/>
        <v>0</v>
      </c>
    </row>
    <row r="1114" spans="1:43">
      <c r="A1114" s="12">
        <v>2010</v>
      </c>
      <c r="B1114" s="12">
        <v>29</v>
      </c>
      <c r="C1114" s="12" t="s">
        <v>587</v>
      </c>
      <c r="D1114" s="14" t="s">
        <v>53</v>
      </c>
      <c r="E1114" s="29" t="s">
        <v>240</v>
      </c>
      <c r="F1114" s="15" t="s">
        <v>899</v>
      </c>
      <c r="G1114" s="13" t="s">
        <v>5</v>
      </c>
      <c r="H1114" s="13">
        <v>2010</v>
      </c>
      <c r="I1114" s="9">
        <v>2024</v>
      </c>
      <c r="J1114" s="4">
        <f t="shared" si="51"/>
        <v>14</v>
      </c>
      <c r="K1114" s="4">
        <v>28</v>
      </c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41">
        <f t="shared" si="52"/>
        <v>0</v>
      </c>
      <c r="AQ1114" s="31">
        <f t="shared" si="53"/>
        <v>0</v>
      </c>
    </row>
    <row r="1115" spans="1:43">
      <c r="A1115" s="16">
        <v>2035</v>
      </c>
      <c r="B1115" s="16">
        <v>19</v>
      </c>
      <c r="C1115" s="16"/>
      <c r="D1115" s="17" t="s">
        <v>38</v>
      </c>
      <c r="E1115" s="6" t="s">
        <v>1492</v>
      </c>
      <c r="F1115" s="17" t="s">
        <v>899</v>
      </c>
      <c r="G1115" s="4" t="s">
        <v>24</v>
      </c>
      <c r="H1115" s="4">
        <v>2035</v>
      </c>
      <c r="I1115" s="9">
        <v>2038</v>
      </c>
      <c r="J1115" s="4">
        <f t="shared" si="51"/>
        <v>3</v>
      </c>
      <c r="K1115" s="4">
        <v>0</v>
      </c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41">
        <f t="shared" si="52"/>
        <v>0</v>
      </c>
      <c r="AQ1115" s="31">
        <f t="shared" si="53"/>
        <v>0</v>
      </c>
    </row>
    <row r="1116" spans="1:43">
      <c r="A1116" s="12">
        <v>2008</v>
      </c>
      <c r="B1116" s="12">
        <v>29</v>
      </c>
      <c r="C1116" s="12" t="s">
        <v>587</v>
      </c>
      <c r="D1116" s="14" t="s">
        <v>50</v>
      </c>
      <c r="E1116" s="29" t="s">
        <v>182</v>
      </c>
      <c r="F1116" s="15" t="s">
        <v>899</v>
      </c>
      <c r="G1116" s="13" t="s">
        <v>3</v>
      </c>
      <c r="H1116" s="13">
        <v>2008</v>
      </c>
      <c r="I1116" s="8">
        <v>2013</v>
      </c>
      <c r="J1116" s="4">
        <f t="shared" si="51"/>
        <v>5</v>
      </c>
      <c r="K1116" s="4" t="s">
        <v>685</v>
      </c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41">
        <f t="shared" si="52"/>
        <v>0</v>
      </c>
      <c r="AQ1116" s="31">
        <f t="shared" si="53"/>
        <v>0</v>
      </c>
    </row>
    <row r="1117" spans="1:43">
      <c r="A1117" s="16">
        <v>2037</v>
      </c>
      <c r="B1117" s="16">
        <v>21</v>
      </c>
      <c r="C1117" s="16"/>
      <c r="D1117" s="17" t="s">
        <v>65</v>
      </c>
      <c r="E1117" s="6" t="s">
        <v>1656</v>
      </c>
      <c r="F1117" s="17" t="s">
        <v>899</v>
      </c>
      <c r="G1117" s="4" t="s">
        <v>8</v>
      </c>
      <c r="H1117" s="4">
        <v>2037</v>
      </c>
      <c r="I1117" s="9"/>
      <c r="J1117" s="4" t="str">
        <f t="shared" si="51"/>
        <v>en cours</v>
      </c>
      <c r="K1117" s="4">
        <v>6</v>
      </c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41">
        <f t="shared" si="52"/>
        <v>0</v>
      </c>
      <c r="AQ1117" s="31">
        <f t="shared" si="53"/>
        <v>0</v>
      </c>
    </row>
    <row r="1118" spans="1:43">
      <c r="A1118" s="12">
        <v>2016</v>
      </c>
      <c r="B1118" s="12">
        <v>19</v>
      </c>
      <c r="C1118" s="12" t="s">
        <v>589</v>
      </c>
      <c r="D1118" s="14" t="s">
        <v>54</v>
      </c>
      <c r="E1118" s="29" t="s">
        <v>403</v>
      </c>
      <c r="F1118" s="15" t="s">
        <v>896</v>
      </c>
      <c r="G1118" s="13" t="s">
        <v>5</v>
      </c>
      <c r="H1118" s="13">
        <v>2016</v>
      </c>
      <c r="I1118" s="8">
        <v>2017</v>
      </c>
      <c r="J1118" s="4">
        <f t="shared" si="51"/>
        <v>1</v>
      </c>
      <c r="K1118" s="4" t="s">
        <v>685</v>
      </c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41">
        <f t="shared" si="52"/>
        <v>0</v>
      </c>
      <c r="AQ1118" s="31">
        <f t="shared" si="53"/>
        <v>0</v>
      </c>
    </row>
    <row r="1119" spans="1:43">
      <c r="A1119" s="12">
        <v>2011</v>
      </c>
      <c r="B1119" s="12">
        <v>29</v>
      </c>
      <c r="C1119" s="12" t="s">
        <v>587</v>
      </c>
      <c r="D1119" s="14" t="s">
        <v>38</v>
      </c>
      <c r="E1119" s="29" t="s">
        <v>268</v>
      </c>
      <c r="F1119" s="16" t="s">
        <v>899</v>
      </c>
      <c r="G1119" s="13" t="s">
        <v>24</v>
      </c>
      <c r="H1119" s="13">
        <v>2011</v>
      </c>
      <c r="I1119" s="8">
        <v>2014</v>
      </c>
      <c r="J1119" s="4">
        <f t="shared" si="51"/>
        <v>3</v>
      </c>
      <c r="K1119" s="4" t="s">
        <v>685</v>
      </c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7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41">
        <f t="shared" si="52"/>
        <v>0</v>
      </c>
      <c r="AQ1119" s="31">
        <f t="shared" si="53"/>
        <v>0</v>
      </c>
    </row>
    <row r="1120" spans="1:43">
      <c r="A1120" s="16">
        <v>1994</v>
      </c>
      <c r="B1120" s="16">
        <v>10</v>
      </c>
      <c r="C1120" s="16" t="s">
        <v>590</v>
      </c>
      <c r="D1120" s="17"/>
      <c r="E1120" s="5" t="s">
        <v>823</v>
      </c>
      <c r="F1120" s="16" t="s">
        <v>899</v>
      </c>
      <c r="G1120" s="4" t="s">
        <v>8</v>
      </c>
      <c r="H1120" s="4">
        <v>2003</v>
      </c>
      <c r="I1120" s="4">
        <v>2009</v>
      </c>
      <c r="J1120" s="4">
        <f t="shared" si="51"/>
        <v>6</v>
      </c>
      <c r="K1120" s="4" t="s">
        <v>685</v>
      </c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41">
        <f t="shared" si="52"/>
        <v>0</v>
      </c>
      <c r="AQ1120" s="31">
        <f t="shared" si="53"/>
        <v>0</v>
      </c>
    </row>
    <row r="1121" spans="1:43">
      <c r="A1121" s="16">
        <v>2025</v>
      </c>
      <c r="B1121" s="16">
        <v>22</v>
      </c>
      <c r="C1121" s="16"/>
      <c r="D1121" s="17" t="s">
        <v>53</v>
      </c>
      <c r="E1121" s="6" t="s">
        <v>1115</v>
      </c>
      <c r="F1121" s="17"/>
      <c r="G1121" s="4" t="s">
        <v>5</v>
      </c>
      <c r="H1121" s="4">
        <v>2025</v>
      </c>
      <c r="I1121" s="9">
        <v>2039</v>
      </c>
      <c r="J1121" s="4">
        <f t="shared" si="51"/>
        <v>14</v>
      </c>
      <c r="K1121" s="4">
        <v>3</v>
      </c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41">
        <f t="shared" si="52"/>
        <v>0</v>
      </c>
      <c r="AQ1121" s="31">
        <f t="shared" si="53"/>
        <v>0</v>
      </c>
    </row>
    <row r="1122" spans="1:43">
      <c r="A1122" s="16">
        <v>2024</v>
      </c>
      <c r="B1122" s="16" t="s">
        <v>684</v>
      </c>
      <c r="C1122" s="16"/>
      <c r="D1122" s="17"/>
      <c r="E1122" s="6" t="s">
        <v>1040</v>
      </c>
      <c r="F1122" s="17"/>
      <c r="G1122" s="4" t="s">
        <v>24</v>
      </c>
      <c r="H1122" s="4">
        <v>2024</v>
      </c>
      <c r="I1122" s="9">
        <v>2026</v>
      </c>
      <c r="J1122" s="4">
        <f t="shared" si="51"/>
        <v>2</v>
      </c>
      <c r="K1122" s="4">
        <v>0</v>
      </c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41">
        <f t="shared" si="52"/>
        <v>0</v>
      </c>
      <c r="AQ1122" s="31">
        <f t="shared" si="53"/>
        <v>0</v>
      </c>
    </row>
    <row r="1123" spans="1:43">
      <c r="A1123" s="16">
        <v>2034</v>
      </c>
      <c r="B1123" s="16">
        <v>17</v>
      </c>
      <c r="C1123" s="16"/>
      <c r="D1123" s="17" t="s">
        <v>39</v>
      </c>
      <c r="E1123" s="6" t="s">
        <v>1510</v>
      </c>
      <c r="F1123" s="17" t="s">
        <v>899</v>
      </c>
      <c r="G1123" s="4" t="s">
        <v>5</v>
      </c>
      <c r="H1123" s="4">
        <v>2034</v>
      </c>
      <c r="I1123" s="9">
        <v>2041</v>
      </c>
      <c r="J1123" s="4">
        <f t="shared" si="51"/>
        <v>7</v>
      </c>
      <c r="K1123" s="4">
        <v>1</v>
      </c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41">
        <f t="shared" si="52"/>
        <v>0</v>
      </c>
      <c r="AQ1123" s="31">
        <f t="shared" si="53"/>
        <v>0</v>
      </c>
    </row>
    <row r="1124" spans="1:43">
      <c r="A1124" s="12">
        <v>2007</v>
      </c>
      <c r="B1124" s="12">
        <v>18</v>
      </c>
      <c r="C1124" s="12" t="s">
        <v>589</v>
      </c>
      <c r="D1124" s="14" t="s">
        <v>52</v>
      </c>
      <c r="E1124" s="29" t="s">
        <v>142</v>
      </c>
      <c r="F1124" s="16" t="s">
        <v>899</v>
      </c>
      <c r="G1124" s="13" t="s">
        <v>8</v>
      </c>
      <c r="H1124" s="13">
        <v>2007</v>
      </c>
      <c r="I1124" s="8">
        <v>2013</v>
      </c>
      <c r="J1124" s="4">
        <f t="shared" si="51"/>
        <v>6</v>
      </c>
      <c r="K1124" s="4" t="s">
        <v>685</v>
      </c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7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41">
        <f t="shared" si="52"/>
        <v>0</v>
      </c>
      <c r="AQ1124" s="31">
        <f t="shared" si="53"/>
        <v>0</v>
      </c>
    </row>
    <row r="1125" spans="1:43">
      <c r="A1125" s="16">
        <v>1990</v>
      </c>
      <c r="B1125" s="16">
        <v>27</v>
      </c>
      <c r="C1125" s="16" t="s">
        <v>587</v>
      </c>
      <c r="D1125" s="17"/>
      <c r="E1125" s="5" t="s">
        <v>872</v>
      </c>
      <c r="F1125" s="16" t="s">
        <v>899</v>
      </c>
      <c r="G1125" s="4" t="s">
        <v>5</v>
      </c>
      <c r="H1125" s="4">
        <v>2003</v>
      </c>
      <c r="I1125" s="4">
        <v>2004</v>
      </c>
      <c r="J1125" s="4">
        <f t="shared" si="51"/>
        <v>1</v>
      </c>
      <c r="K1125" s="4" t="s">
        <v>685</v>
      </c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41">
        <f t="shared" si="52"/>
        <v>0</v>
      </c>
      <c r="AQ1125" s="31">
        <f t="shared" si="53"/>
        <v>0</v>
      </c>
    </row>
    <row r="1126" spans="1:43">
      <c r="A1126" s="12">
        <v>2011</v>
      </c>
      <c r="B1126" s="12">
        <v>11</v>
      </c>
      <c r="C1126" s="12" t="s">
        <v>590</v>
      </c>
      <c r="D1126" s="14" t="s">
        <v>37</v>
      </c>
      <c r="E1126" s="29" t="s">
        <v>251</v>
      </c>
      <c r="F1126" s="16" t="s">
        <v>899</v>
      </c>
      <c r="G1126" s="13" t="s">
        <v>5</v>
      </c>
      <c r="H1126" s="13">
        <v>2011</v>
      </c>
      <c r="I1126" s="8">
        <v>2018</v>
      </c>
      <c r="J1126" s="4">
        <f t="shared" si="51"/>
        <v>7</v>
      </c>
      <c r="K1126" s="4" t="s">
        <v>685</v>
      </c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7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41">
        <f t="shared" si="52"/>
        <v>0</v>
      </c>
      <c r="AQ1126" s="31">
        <f t="shared" si="53"/>
        <v>0</v>
      </c>
    </row>
    <row r="1127" spans="1:43">
      <c r="A1127" s="16">
        <v>2024</v>
      </c>
      <c r="B1127" s="16" t="s">
        <v>684</v>
      </c>
      <c r="C1127" s="16"/>
      <c r="D1127" s="17"/>
      <c r="E1127" s="6" t="s">
        <v>1041</v>
      </c>
      <c r="F1127" s="17"/>
      <c r="G1127" s="4" t="s">
        <v>3</v>
      </c>
      <c r="H1127" s="4">
        <v>2024</v>
      </c>
      <c r="I1127" s="9">
        <v>2026</v>
      </c>
      <c r="J1127" s="4">
        <f t="shared" si="51"/>
        <v>2</v>
      </c>
      <c r="K1127" s="4">
        <v>0</v>
      </c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41">
        <f t="shared" si="52"/>
        <v>0</v>
      </c>
      <c r="AQ1127" s="31">
        <f t="shared" si="53"/>
        <v>0</v>
      </c>
    </row>
    <row r="1128" spans="1:43">
      <c r="A1128" s="16">
        <v>2024</v>
      </c>
      <c r="B1128" s="16">
        <v>53</v>
      </c>
      <c r="C1128" s="16"/>
      <c r="D1128" s="32" t="s">
        <v>355</v>
      </c>
      <c r="E1128" s="38" t="s">
        <v>1089</v>
      </c>
      <c r="F1128" s="17"/>
      <c r="G1128" s="16" t="s">
        <v>3</v>
      </c>
      <c r="H1128" s="4">
        <v>2024</v>
      </c>
      <c r="I1128" s="9">
        <v>2026</v>
      </c>
      <c r="J1128" s="4">
        <f t="shared" si="51"/>
        <v>2</v>
      </c>
      <c r="K1128" s="4">
        <v>0</v>
      </c>
      <c r="L1128" s="4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41">
        <f t="shared" si="52"/>
        <v>0</v>
      </c>
      <c r="AQ1128" s="31">
        <f t="shared" si="53"/>
        <v>0</v>
      </c>
    </row>
    <row r="1129" spans="1:43">
      <c r="A1129" s="16">
        <v>2031</v>
      </c>
      <c r="B1129" s="16">
        <v>25</v>
      </c>
      <c r="C1129" s="16"/>
      <c r="D1129" s="17" t="s">
        <v>53</v>
      </c>
      <c r="E1129" s="6" t="s">
        <v>1427</v>
      </c>
      <c r="F1129" s="17" t="s">
        <v>1223</v>
      </c>
      <c r="G1129" s="4" t="s">
        <v>3</v>
      </c>
      <c r="H1129" s="13">
        <v>2031</v>
      </c>
      <c r="I1129" s="8">
        <v>2035</v>
      </c>
      <c r="J1129" s="4">
        <f t="shared" si="51"/>
        <v>4</v>
      </c>
      <c r="K1129" s="4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41">
        <f t="shared" si="52"/>
        <v>0</v>
      </c>
      <c r="AQ1129" s="31">
        <f t="shared" si="53"/>
        <v>0</v>
      </c>
    </row>
    <row r="1130" spans="1:43">
      <c r="A1130" s="16">
        <v>2024</v>
      </c>
      <c r="B1130" s="16">
        <v>7</v>
      </c>
      <c r="C1130" s="16"/>
      <c r="D1130" s="32" t="s">
        <v>37</v>
      </c>
      <c r="E1130" s="37" t="s">
        <v>1044</v>
      </c>
      <c r="F1130" s="17" t="s">
        <v>899</v>
      </c>
      <c r="G1130" s="16" t="s">
        <v>3</v>
      </c>
      <c r="H1130" s="4">
        <v>2024</v>
      </c>
      <c r="I1130" s="4"/>
      <c r="J1130" s="4" t="str">
        <f t="shared" si="51"/>
        <v>en cours</v>
      </c>
      <c r="K1130" s="4">
        <v>0</v>
      </c>
      <c r="L1130" s="4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41">
        <f t="shared" si="52"/>
        <v>0</v>
      </c>
      <c r="AQ1130" s="31">
        <f t="shared" si="53"/>
        <v>0</v>
      </c>
    </row>
    <row r="1131" spans="1:43">
      <c r="A1131" s="16">
        <v>2028</v>
      </c>
      <c r="B1131" s="16">
        <v>22</v>
      </c>
      <c r="C1131" s="16"/>
      <c r="D1131" s="17" t="s">
        <v>63</v>
      </c>
      <c r="E1131" s="6" t="s">
        <v>1380</v>
      </c>
      <c r="F1131" s="17" t="s">
        <v>899</v>
      </c>
      <c r="G1131" s="4" t="s">
        <v>10</v>
      </c>
      <c r="H1131" s="4">
        <v>2028</v>
      </c>
      <c r="I1131" s="9">
        <v>2041</v>
      </c>
      <c r="J1131" s="4">
        <f t="shared" si="51"/>
        <v>13</v>
      </c>
      <c r="K1131" s="4">
        <v>9</v>
      </c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41">
        <f t="shared" si="52"/>
        <v>0</v>
      </c>
      <c r="AQ1131" s="31">
        <f t="shared" si="53"/>
        <v>0</v>
      </c>
    </row>
    <row r="1132" spans="1:43">
      <c r="A1132" s="16">
        <v>1996</v>
      </c>
      <c r="B1132" s="16" t="s">
        <v>684</v>
      </c>
      <c r="C1132" s="16" t="s">
        <v>700</v>
      </c>
      <c r="D1132" s="17"/>
      <c r="E1132" s="5" t="s">
        <v>838</v>
      </c>
      <c r="F1132" s="16" t="s">
        <v>899</v>
      </c>
      <c r="G1132" s="4" t="s">
        <v>8</v>
      </c>
      <c r="H1132" s="4">
        <v>2003</v>
      </c>
      <c r="I1132" s="4">
        <v>2008</v>
      </c>
      <c r="J1132" s="4">
        <f t="shared" si="51"/>
        <v>5</v>
      </c>
      <c r="K1132" s="4" t="s">
        <v>685</v>
      </c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41">
        <f t="shared" si="52"/>
        <v>0</v>
      </c>
      <c r="AQ1132" s="31">
        <f t="shared" si="53"/>
        <v>0</v>
      </c>
    </row>
    <row r="1133" spans="1:43">
      <c r="A1133" s="12">
        <v>2005</v>
      </c>
      <c r="B1133" s="12">
        <v>25</v>
      </c>
      <c r="C1133" s="12" t="s">
        <v>587</v>
      </c>
      <c r="D1133" s="14" t="s">
        <v>38</v>
      </c>
      <c r="E1133" s="36" t="s">
        <v>91</v>
      </c>
      <c r="F1133" s="16" t="s">
        <v>899</v>
      </c>
      <c r="G1133" s="13" t="s">
        <v>10</v>
      </c>
      <c r="H1133" s="13">
        <v>2005</v>
      </c>
      <c r="I1133" s="8">
        <v>2010</v>
      </c>
      <c r="J1133" s="4">
        <f t="shared" si="51"/>
        <v>5</v>
      </c>
      <c r="K1133" s="4" t="s">
        <v>685</v>
      </c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41">
        <f t="shared" si="52"/>
        <v>0</v>
      </c>
      <c r="AQ1133" s="31">
        <f t="shared" si="53"/>
        <v>0</v>
      </c>
    </row>
    <row r="1134" spans="1:43">
      <c r="A1134" s="16">
        <v>2038</v>
      </c>
      <c r="B1134" s="16">
        <v>19</v>
      </c>
      <c r="C1134" s="16"/>
      <c r="D1134" s="17" t="s">
        <v>355</v>
      </c>
      <c r="E1134" s="6" t="s">
        <v>1669</v>
      </c>
      <c r="F1134" s="17" t="s">
        <v>899</v>
      </c>
      <c r="G1134" s="4" t="s">
        <v>24</v>
      </c>
      <c r="H1134" s="4">
        <v>2038</v>
      </c>
      <c r="I1134" s="8">
        <v>2039</v>
      </c>
      <c r="J1134" s="4">
        <f t="shared" si="51"/>
        <v>1</v>
      </c>
      <c r="K1134" s="4">
        <v>0</v>
      </c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41">
        <f t="shared" si="52"/>
        <v>0</v>
      </c>
      <c r="AQ1134" s="31">
        <f t="shared" si="53"/>
        <v>0</v>
      </c>
    </row>
    <row r="1135" spans="1:43">
      <c r="A1135" s="16">
        <v>1993</v>
      </c>
      <c r="B1135" s="16">
        <v>23</v>
      </c>
      <c r="C1135" s="16" t="s">
        <v>587</v>
      </c>
      <c r="D1135" s="17"/>
      <c r="E1135" s="29" t="s">
        <v>858</v>
      </c>
      <c r="F1135" s="15" t="s">
        <v>899</v>
      </c>
      <c r="G1135" s="4" t="s">
        <v>5</v>
      </c>
      <c r="H1135" s="4">
        <v>2003</v>
      </c>
      <c r="I1135" s="4">
        <v>2005</v>
      </c>
      <c r="J1135" s="4">
        <f t="shared" si="51"/>
        <v>2</v>
      </c>
      <c r="K1135" s="4" t="s">
        <v>685</v>
      </c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41">
        <f t="shared" si="52"/>
        <v>0</v>
      </c>
      <c r="AQ1135" s="31">
        <f t="shared" si="53"/>
        <v>0</v>
      </c>
    </row>
    <row r="1136" spans="1:43">
      <c r="A1136" s="12">
        <v>2019</v>
      </c>
      <c r="B1136" s="12">
        <v>18</v>
      </c>
      <c r="C1136" s="12" t="s">
        <v>589</v>
      </c>
      <c r="D1136" s="14" t="s">
        <v>47</v>
      </c>
      <c r="E1136" s="29" t="s">
        <v>487</v>
      </c>
      <c r="F1136" s="15" t="s">
        <v>899</v>
      </c>
      <c r="G1136" s="13" t="s">
        <v>5</v>
      </c>
      <c r="H1136" s="13">
        <v>2019</v>
      </c>
      <c r="I1136" s="9">
        <v>2024</v>
      </c>
      <c r="J1136" s="4">
        <f t="shared" si="51"/>
        <v>5</v>
      </c>
      <c r="K1136" s="4">
        <v>1</v>
      </c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41">
        <f t="shared" si="52"/>
        <v>0</v>
      </c>
      <c r="AQ1136" s="31">
        <f t="shared" si="53"/>
        <v>0</v>
      </c>
    </row>
    <row r="1137" spans="1:43">
      <c r="A1137" s="12">
        <v>2017</v>
      </c>
      <c r="B1137" s="12">
        <v>12</v>
      </c>
      <c r="C1137" s="12" t="s">
        <v>590</v>
      </c>
      <c r="D1137" s="14" t="s">
        <v>59</v>
      </c>
      <c r="E1137" s="29" t="s">
        <v>425</v>
      </c>
      <c r="F1137" s="15" t="s">
        <v>899</v>
      </c>
      <c r="G1137" s="13" t="s">
        <v>24</v>
      </c>
      <c r="H1137" s="13">
        <v>2017</v>
      </c>
      <c r="I1137" s="8">
        <v>2028</v>
      </c>
      <c r="J1137" s="4">
        <f t="shared" si="51"/>
        <v>11</v>
      </c>
      <c r="K1137" s="4">
        <v>0</v>
      </c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41">
        <f t="shared" si="52"/>
        <v>0</v>
      </c>
      <c r="AQ1137" s="31">
        <f t="shared" si="53"/>
        <v>0</v>
      </c>
    </row>
    <row r="1138" spans="1:43">
      <c r="A1138" s="12">
        <v>2009</v>
      </c>
      <c r="B1138" s="12">
        <v>3</v>
      </c>
      <c r="C1138" s="12" t="s">
        <v>588</v>
      </c>
      <c r="D1138" s="14" t="s">
        <v>51</v>
      </c>
      <c r="E1138" s="29" t="s">
        <v>185</v>
      </c>
      <c r="F1138" s="15" t="s">
        <v>899</v>
      </c>
      <c r="G1138" s="13" t="s">
        <v>24</v>
      </c>
      <c r="H1138" s="13">
        <v>2009</v>
      </c>
      <c r="I1138" s="8">
        <v>2020</v>
      </c>
      <c r="J1138" s="4">
        <f t="shared" si="51"/>
        <v>11</v>
      </c>
      <c r="K1138" s="4" t="s">
        <v>685</v>
      </c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41">
        <f t="shared" si="52"/>
        <v>0</v>
      </c>
      <c r="AQ1138" s="31">
        <f t="shared" si="53"/>
        <v>0</v>
      </c>
    </row>
    <row r="1139" spans="1:43">
      <c r="A1139" s="12">
        <v>2011</v>
      </c>
      <c r="B1139" s="12">
        <v>21</v>
      </c>
      <c r="C1139" s="12" t="s">
        <v>589</v>
      </c>
      <c r="D1139" s="14" t="s">
        <v>40</v>
      </c>
      <c r="E1139" s="29" t="s">
        <v>261</v>
      </c>
      <c r="F1139" s="15" t="s">
        <v>901</v>
      </c>
      <c r="G1139" s="13" t="s">
        <v>8</v>
      </c>
      <c r="H1139" s="13">
        <v>2011</v>
      </c>
      <c r="I1139" s="8">
        <v>2017</v>
      </c>
      <c r="J1139" s="4">
        <f t="shared" si="51"/>
        <v>6</v>
      </c>
      <c r="K1139" s="4" t="s">
        <v>685</v>
      </c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41">
        <f t="shared" si="52"/>
        <v>0</v>
      </c>
      <c r="AQ1139" s="31">
        <f t="shared" si="53"/>
        <v>0</v>
      </c>
    </row>
    <row r="1140" spans="1:43">
      <c r="A1140" s="16">
        <v>2028</v>
      </c>
      <c r="B1140" s="16">
        <v>17</v>
      </c>
      <c r="C1140" s="16"/>
      <c r="D1140" s="17" t="s">
        <v>49</v>
      </c>
      <c r="E1140" s="6" t="s">
        <v>1376</v>
      </c>
      <c r="F1140" s="17" t="s">
        <v>899</v>
      </c>
      <c r="G1140" s="4" t="s">
        <v>5</v>
      </c>
      <c r="H1140" s="4">
        <v>2028</v>
      </c>
      <c r="I1140" s="4">
        <v>2042</v>
      </c>
      <c r="J1140" s="4">
        <f t="shared" si="51"/>
        <v>14</v>
      </c>
      <c r="K1140" s="4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41">
        <f t="shared" si="52"/>
        <v>0</v>
      </c>
      <c r="AQ1140" s="31">
        <f t="shared" si="53"/>
        <v>0</v>
      </c>
    </row>
    <row r="1141" spans="1:43">
      <c r="A1141" s="16">
        <v>2039</v>
      </c>
      <c r="B1141" s="16">
        <v>27</v>
      </c>
      <c r="C1141" s="16"/>
      <c r="D1141" s="17" t="s">
        <v>52</v>
      </c>
      <c r="E1141" s="6" t="s">
        <v>1687</v>
      </c>
      <c r="F1141" s="17" t="s">
        <v>899</v>
      </c>
      <c r="G1141" s="4" t="s">
        <v>10</v>
      </c>
      <c r="H1141" s="4">
        <v>2039</v>
      </c>
      <c r="I1141" s="4"/>
      <c r="J1141" s="4" t="str">
        <f t="shared" si="51"/>
        <v>en cours</v>
      </c>
      <c r="K1141" s="4">
        <v>0</v>
      </c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41">
        <f t="shared" si="52"/>
        <v>0</v>
      </c>
      <c r="AQ1141" s="31">
        <f t="shared" si="53"/>
        <v>0</v>
      </c>
    </row>
    <row r="1142" spans="1:43">
      <c r="A1142" s="16">
        <v>2013</v>
      </c>
      <c r="B1142" s="16">
        <v>45</v>
      </c>
      <c r="C1142" s="16" t="s">
        <v>630</v>
      </c>
      <c r="D1142" s="17" t="s">
        <v>46</v>
      </c>
      <c r="E1142" s="6" t="s">
        <v>973</v>
      </c>
      <c r="F1142" s="17" t="s">
        <v>899</v>
      </c>
      <c r="G1142" s="4" t="s">
        <v>8</v>
      </c>
      <c r="H1142" s="4">
        <v>2013</v>
      </c>
      <c r="I1142" s="9">
        <v>2024</v>
      </c>
      <c r="J1142" s="4">
        <f t="shared" si="51"/>
        <v>11</v>
      </c>
      <c r="K1142" s="4">
        <v>1</v>
      </c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41">
        <f t="shared" si="52"/>
        <v>0</v>
      </c>
      <c r="AQ1142" s="31">
        <f t="shared" si="53"/>
        <v>0</v>
      </c>
    </row>
    <row r="1143" spans="1:43">
      <c r="A1143" s="12">
        <v>2012</v>
      </c>
      <c r="B1143" s="12">
        <v>28</v>
      </c>
      <c r="C1143" s="12" t="s">
        <v>587</v>
      </c>
      <c r="D1143" s="14" t="s">
        <v>49</v>
      </c>
      <c r="E1143" s="29" t="s">
        <v>296</v>
      </c>
      <c r="F1143" s="15" t="s">
        <v>900</v>
      </c>
      <c r="G1143" s="13" t="s">
        <v>3</v>
      </c>
      <c r="H1143" s="13">
        <v>2012</v>
      </c>
      <c r="I1143" s="8">
        <v>2017</v>
      </c>
      <c r="J1143" s="4">
        <f t="shared" si="51"/>
        <v>5</v>
      </c>
      <c r="K1143" s="4" t="s">
        <v>685</v>
      </c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41">
        <f t="shared" si="52"/>
        <v>0</v>
      </c>
      <c r="AQ1143" s="31">
        <f t="shared" si="53"/>
        <v>0</v>
      </c>
    </row>
    <row r="1144" spans="1:43">
      <c r="A1144" s="16">
        <v>2024</v>
      </c>
      <c r="B1144" s="16">
        <v>4</v>
      </c>
      <c r="C1144" s="16"/>
      <c r="D1144" s="33" t="s">
        <v>51</v>
      </c>
      <c r="E1144" s="37" t="s">
        <v>1045</v>
      </c>
      <c r="F1144" s="17" t="s">
        <v>899</v>
      </c>
      <c r="G1144" s="16" t="s">
        <v>3</v>
      </c>
      <c r="H1144" s="4">
        <v>2024</v>
      </c>
      <c r="I1144" s="4">
        <v>2038</v>
      </c>
      <c r="J1144" s="4">
        <f t="shared" si="51"/>
        <v>14</v>
      </c>
      <c r="K1144" s="4">
        <v>0</v>
      </c>
      <c r="L1144" s="4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41">
        <f t="shared" si="52"/>
        <v>0</v>
      </c>
      <c r="AQ1144" s="31">
        <f t="shared" si="53"/>
        <v>0</v>
      </c>
    </row>
    <row r="1145" spans="1:43">
      <c r="A1145" s="16">
        <v>2024</v>
      </c>
      <c r="B1145" s="16">
        <v>37</v>
      </c>
      <c r="C1145" s="16"/>
      <c r="D1145" s="32" t="s">
        <v>65</v>
      </c>
      <c r="E1145" s="37" t="s">
        <v>1046</v>
      </c>
      <c r="F1145" s="17" t="s">
        <v>900</v>
      </c>
      <c r="G1145" s="16" t="s">
        <v>24</v>
      </c>
      <c r="H1145" s="4">
        <v>2024</v>
      </c>
      <c r="I1145" s="9">
        <v>2028</v>
      </c>
      <c r="J1145" s="4">
        <f t="shared" si="51"/>
        <v>4</v>
      </c>
      <c r="K1145" s="4">
        <v>1</v>
      </c>
      <c r="L1145" s="4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41">
        <f t="shared" si="52"/>
        <v>0</v>
      </c>
      <c r="AQ1145" s="31">
        <f t="shared" si="53"/>
        <v>0</v>
      </c>
    </row>
    <row r="1146" spans="1:43">
      <c r="A1146" s="12">
        <v>2022</v>
      </c>
      <c r="B1146" s="12">
        <v>23</v>
      </c>
      <c r="C1146" s="12" t="s">
        <v>587</v>
      </c>
      <c r="D1146" s="14" t="s">
        <v>58</v>
      </c>
      <c r="E1146" s="29" t="s">
        <v>577</v>
      </c>
      <c r="F1146" s="15" t="s">
        <v>899</v>
      </c>
      <c r="G1146" s="13" t="s">
        <v>8</v>
      </c>
      <c r="H1146" s="13">
        <v>2022</v>
      </c>
      <c r="I1146" s="8">
        <v>2027</v>
      </c>
      <c r="J1146" s="4">
        <f t="shared" si="51"/>
        <v>5</v>
      </c>
      <c r="K1146" s="4">
        <v>0</v>
      </c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41">
        <f t="shared" si="52"/>
        <v>0</v>
      </c>
      <c r="AQ1146" s="31">
        <f t="shared" si="53"/>
        <v>0</v>
      </c>
    </row>
    <row r="1147" spans="1:43">
      <c r="A1147" s="16">
        <v>2024</v>
      </c>
      <c r="B1147" s="16">
        <v>27</v>
      </c>
      <c r="C1147" s="16"/>
      <c r="D1147" s="32" t="s">
        <v>44</v>
      </c>
      <c r="E1147" s="37" t="s">
        <v>1047</v>
      </c>
      <c r="F1147" s="17"/>
      <c r="G1147" s="16" t="s">
        <v>24</v>
      </c>
      <c r="H1147" s="4">
        <v>2024</v>
      </c>
      <c r="I1147" s="9">
        <v>2028</v>
      </c>
      <c r="J1147" s="4">
        <f t="shared" si="51"/>
        <v>4</v>
      </c>
      <c r="K1147" s="4">
        <v>0</v>
      </c>
      <c r="L1147" s="4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41">
        <f t="shared" si="52"/>
        <v>0</v>
      </c>
      <c r="AQ1147" s="31">
        <f t="shared" si="53"/>
        <v>0</v>
      </c>
    </row>
    <row r="1148" spans="1:43">
      <c r="A1148" s="12">
        <v>2014</v>
      </c>
      <c r="B1148" s="12">
        <v>26</v>
      </c>
      <c r="C1148" s="12" t="s">
        <v>587</v>
      </c>
      <c r="D1148" s="14" t="s">
        <v>56</v>
      </c>
      <c r="E1148" s="29" t="s">
        <v>351</v>
      </c>
      <c r="F1148" s="15" t="s">
        <v>899</v>
      </c>
      <c r="G1148" s="13" t="s">
        <v>24</v>
      </c>
      <c r="H1148" s="13">
        <v>2014</v>
      </c>
      <c r="I1148" s="8">
        <v>2018</v>
      </c>
      <c r="J1148" s="4">
        <f t="shared" si="51"/>
        <v>4</v>
      </c>
      <c r="K1148" s="4" t="s">
        <v>685</v>
      </c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41">
        <f t="shared" si="52"/>
        <v>0</v>
      </c>
      <c r="AQ1148" s="31">
        <f t="shared" si="53"/>
        <v>0</v>
      </c>
    </row>
    <row r="1149" spans="1:43">
      <c r="A1149" s="12">
        <v>2010</v>
      </c>
      <c r="B1149" s="12">
        <v>25</v>
      </c>
      <c r="C1149" s="12" t="s">
        <v>587</v>
      </c>
      <c r="D1149" s="14" t="s">
        <v>40</v>
      </c>
      <c r="E1149" s="29" t="s">
        <v>236</v>
      </c>
      <c r="F1149" s="15" t="s">
        <v>913</v>
      </c>
      <c r="G1149" s="13" t="s">
        <v>8</v>
      </c>
      <c r="H1149" s="13">
        <v>2010</v>
      </c>
      <c r="I1149" s="8">
        <v>2015</v>
      </c>
      <c r="J1149" s="4">
        <f t="shared" si="51"/>
        <v>5</v>
      </c>
      <c r="K1149" s="4" t="s">
        <v>685</v>
      </c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41">
        <f t="shared" si="52"/>
        <v>0</v>
      </c>
      <c r="AQ1149" s="31">
        <f t="shared" si="53"/>
        <v>0</v>
      </c>
    </row>
    <row r="1150" spans="1:43">
      <c r="A1150" s="12">
        <v>2020</v>
      </c>
      <c r="B1150" s="12">
        <v>17</v>
      </c>
      <c r="C1150" s="12" t="s">
        <v>589</v>
      </c>
      <c r="D1150" s="14" t="s">
        <v>53</v>
      </c>
      <c r="E1150" s="29" t="s">
        <v>515</v>
      </c>
      <c r="F1150" s="15" t="s">
        <v>899</v>
      </c>
      <c r="G1150" s="13" t="s">
        <v>3</v>
      </c>
      <c r="H1150" s="13">
        <v>2020</v>
      </c>
      <c r="I1150" s="8">
        <v>2027</v>
      </c>
      <c r="J1150" s="4">
        <f t="shared" si="51"/>
        <v>7</v>
      </c>
      <c r="K1150" s="4">
        <v>1</v>
      </c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41">
        <f t="shared" si="52"/>
        <v>0</v>
      </c>
      <c r="AQ1150" s="31">
        <f t="shared" si="53"/>
        <v>0</v>
      </c>
    </row>
    <row r="1151" spans="1:43">
      <c r="A1151" s="16">
        <v>2036</v>
      </c>
      <c r="B1151" s="16">
        <v>15</v>
      </c>
      <c r="C1151" s="16"/>
      <c r="D1151" s="17" t="s">
        <v>39</v>
      </c>
      <c r="E1151" s="6" t="s">
        <v>1642</v>
      </c>
      <c r="F1151" s="17" t="s">
        <v>899</v>
      </c>
      <c r="G1151" s="4" t="s">
        <v>5</v>
      </c>
      <c r="H1151" s="4">
        <v>2036</v>
      </c>
      <c r="I1151" s="4"/>
      <c r="J1151" s="4" t="str">
        <f t="shared" si="51"/>
        <v>en cours</v>
      </c>
      <c r="K1151" s="4">
        <v>1</v>
      </c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41">
        <f t="shared" si="52"/>
        <v>0</v>
      </c>
      <c r="AQ1151" s="31">
        <f t="shared" si="53"/>
        <v>0</v>
      </c>
    </row>
    <row r="1152" spans="1:43">
      <c r="A1152" s="16">
        <v>2024</v>
      </c>
      <c r="B1152" s="16">
        <v>57</v>
      </c>
      <c r="C1152" s="16"/>
      <c r="D1152" s="32" t="s">
        <v>44</v>
      </c>
      <c r="E1152" s="37" t="s">
        <v>1048</v>
      </c>
      <c r="F1152" s="17"/>
      <c r="G1152" s="16" t="s">
        <v>5</v>
      </c>
      <c r="H1152" s="4">
        <v>2024</v>
      </c>
      <c r="I1152" s="8">
        <v>2027</v>
      </c>
      <c r="J1152" s="4">
        <f t="shared" si="51"/>
        <v>3</v>
      </c>
      <c r="K1152" s="4">
        <v>0</v>
      </c>
      <c r="L1152" s="4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41">
        <f t="shared" si="52"/>
        <v>0</v>
      </c>
      <c r="AQ1152" s="31">
        <f t="shared" si="53"/>
        <v>0</v>
      </c>
    </row>
    <row r="1153" spans="1:43">
      <c r="A1153" s="12">
        <v>2005</v>
      </c>
      <c r="B1153" s="12">
        <v>7</v>
      </c>
      <c r="C1153" s="12" t="s">
        <v>590</v>
      </c>
      <c r="D1153" s="14" t="s">
        <v>55</v>
      </c>
      <c r="E1153" s="5" t="s">
        <v>73</v>
      </c>
      <c r="F1153" s="16" t="s">
        <v>899</v>
      </c>
      <c r="G1153" s="13" t="s">
        <v>10</v>
      </c>
      <c r="H1153" s="13">
        <v>2005</v>
      </c>
      <c r="I1153" s="8">
        <v>2013</v>
      </c>
      <c r="J1153" s="4">
        <f t="shared" si="51"/>
        <v>8</v>
      </c>
      <c r="K1153" s="4" t="s">
        <v>685</v>
      </c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41">
        <f t="shared" si="52"/>
        <v>0</v>
      </c>
      <c r="AQ1153" s="31">
        <f t="shared" si="53"/>
        <v>0</v>
      </c>
    </row>
    <row r="1154" spans="1:43">
      <c r="A1154" s="12">
        <v>2009</v>
      </c>
      <c r="B1154" s="12">
        <v>26</v>
      </c>
      <c r="C1154" s="12" t="s">
        <v>587</v>
      </c>
      <c r="D1154" s="14" t="s">
        <v>58</v>
      </c>
      <c r="E1154" s="29" t="s">
        <v>208</v>
      </c>
      <c r="F1154" s="15" t="s">
        <v>899</v>
      </c>
      <c r="G1154" s="13" t="s">
        <v>24</v>
      </c>
      <c r="H1154" s="13">
        <v>2009</v>
      </c>
      <c r="I1154" s="8">
        <v>2018</v>
      </c>
      <c r="J1154" s="4">
        <f t="shared" ref="J1154:J1217" si="54">IF(I1154="","en cours",I1154-H1154)</f>
        <v>9</v>
      </c>
      <c r="K1154" s="4" t="s">
        <v>685</v>
      </c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41">
        <f t="shared" ref="AP1154:AP1217" si="55">(L1154*50)+(M1154*100)+(N1154*50)+(O1154*100)+(Q1154*500)+(R1154*100)+(S1154*200)+(T1154*50)+(U1154*50)+(X1154*300)+(Y1154*200)+(Z1154*100)+(AA1154*200)+(AB1154*100)+(AC1154*300)+(AD1154*50)+(AE1154*50)+(AF1154*10)+(AG1154*50)+(AH1154*50)+(AI1154*50)+(AJ1154*50)+(AK1154*50)+(AL1154*50)+(AM1154*50)+(AN1154*50)+(AO1154*50)</f>
        <v>0</v>
      </c>
      <c r="AQ1154" s="31">
        <f t="shared" ref="AQ1154:AQ1217" si="56">IF(J1154="en cours",AP1154/(2046-H1154),AP1154/J1154)</f>
        <v>0</v>
      </c>
    </row>
    <row r="1155" spans="1:43">
      <c r="A1155" s="12">
        <v>2013</v>
      </c>
      <c r="B1155" s="12">
        <v>23</v>
      </c>
      <c r="C1155" s="12" t="s">
        <v>587</v>
      </c>
      <c r="D1155" s="14" t="s">
        <v>38</v>
      </c>
      <c r="E1155" s="29" t="s">
        <v>321</v>
      </c>
      <c r="F1155" s="15" t="s">
        <v>899</v>
      </c>
      <c r="G1155" s="13" t="s">
        <v>10</v>
      </c>
      <c r="H1155" s="13">
        <v>2013</v>
      </c>
      <c r="I1155" s="8">
        <v>2017</v>
      </c>
      <c r="J1155" s="4">
        <f t="shared" si="54"/>
        <v>4</v>
      </c>
      <c r="K1155" s="4" t="s">
        <v>685</v>
      </c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41">
        <f t="shared" si="55"/>
        <v>0</v>
      </c>
      <c r="AQ1155" s="31">
        <f t="shared" si="56"/>
        <v>0</v>
      </c>
    </row>
    <row r="1156" spans="1:43">
      <c r="A1156" s="16">
        <v>2023</v>
      </c>
      <c r="B1156" s="16">
        <v>26</v>
      </c>
      <c r="C1156" s="16" t="s">
        <v>587</v>
      </c>
      <c r="D1156" s="17" t="s">
        <v>52</v>
      </c>
      <c r="E1156" s="6" t="s">
        <v>998</v>
      </c>
      <c r="F1156" s="17" t="s">
        <v>997</v>
      </c>
      <c r="G1156" s="4" t="s">
        <v>3</v>
      </c>
      <c r="H1156" s="4">
        <v>2023</v>
      </c>
      <c r="I1156" s="8">
        <v>2034</v>
      </c>
      <c r="J1156" s="4">
        <f t="shared" si="54"/>
        <v>11</v>
      </c>
      <c r="K1156" s="4">
        <v>0</v>
      </c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41">
        <f t="shared" si="55"/>
        <v>0</v>
      </c>
      <c r="AQ1156" s="31">
        <f t="shared" si="56"/>
        <v>0</v>
      </c>
    </row>
    <row r="1157" spans="1:43">
      <c r="A1157" s="12">
        <v>2010</v>
      </c>
      <c r="B1157" s="12">
        <v>8</v>
      </c>
      <c r="C1157" s="12" t="s">
        <v>590</v>
      </c>
      <c r="D1157" s="14" t="s">
        <v>46</v>
      </c>
      <c r="E1157" s="29" t="s">
        <v>219</v>
      </c>
      <c r="F1157" s="15" t="s">
        <v>896</v>
      </c>
      <c r="G1157" s="13" t="s">
        <v>10</v>
      </c>
      <c r="H1157" s="13">
        <v>2010</v>
      </c>
      <c r="I1157" s="13">
        <v>2025</v>
      </c>
      <c r="J1157" s="4">
        <f t="shared" si="54"/>
        <v>15</v>
      </c>
      <c r="K1157" s="4">
        <v>36</v>
      </c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41">
        <f t="shared" si="55"/>
        <v>0</v>
      </c>
      <c r="AQ1157" s="31">
        <f t="shared" si="56"/>
        <v>0</v>
      </c>
    </row>
    <row r="1158" spans="1:43">
      <c r="A1158" s="16">
        <v>2027</v>
      </c>
      <c r="B1158" s="16" t="s">
        <v>684</v>
      </c>
      <c r="C1158" s="16"/>
      <c r="D1158" s="17"/>
      <c r="E1158" s="6" t="s">
        <v>1216</v>
      </c>
      <c r="F1158" s="17"/>
      <c r="G1158" s="4" t="s">
        <v>8</v>
      </c>
      <c r="H1158" s="4">
        <v>2027</v>
      </c>
      <c r="I1158" s="9">
        <v>2032</v>
      </c>
      <c r="J1158" s="4">
        <f t="shared" si="54"/>
        <v>5</v>
      </c>
      <c r="K1158" s="4">
        <v>0</v>
      </c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41">
        <f t="shared" si="55"/>
        <v>0</v>
      </c>
      <c r="AQ1158" s="31">
        <f t="shared" si="56"/>
        <v>0</v>
      </c>
    </row>
    <row r="1159" spans="1:43">
      <c r="A1159" s="12">
        <v>2022</v>
      </c>
      <c r="B1159" s="12">
        <v>21</v>
      </c>
      <c r="C1159" s="12" t="s">
        <v>589</v>
      </c>
      <c r="D1159" s="14" t="s">
        <v>51</v>
      </c>
      <c r="E1159" s="29" t="s">
        <v>575</v>
      </c>
      <c r="F1159" s="15" t="s">
        <v>899</v>
      </c>
      <c r="G1159" s="13" t="s">
        <v>8</v>
      </c>
      <c r="H1159" s="13">
        <v>2022</v>
      </c>
      <c r="I1159" s="9">
        <v>2039</v>
      </c>
      <c r="J1159" s="4">
        <f t="shared" si="54"/>
        <v>17</v>
      </c>
      <c r="K1159" s="4">
        <v>0</v>
      </c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41">
        <f t="shared" si="55"/>
        <v>0</v>
      </c>
      <c r="AQ1159" s="31">
        <f t="shared" si="56"/>
        <v>0</v>
      </c>
    </row>
    <row r="1160" spans="1:43">
      <c r="A1160" s="16">
        <v>2028</v>
      </c>
      <c r="B1160" s="16">
        <v>5</v>
      </c>
      <c r="C1160" s="16"/>
      <c r="D1160" s="17" t="s">
        <v>56</v>
      </c>
      <c r="E1160" s="6" t="s">
        <v>1352</v>
      </c>
      <c r="F1160" s="17"/>
      <c r="G1160" s="4" t="s">
        <v>8</v>
      </c>
      <c r="H1160" s="4">
        <v>2028</v>
      </c>
      <c r="I1160" s="9">
        <v>2040</v>
      </c>
      <c r="J1160" s="4">
        <f t="shared" si="54"/>
        <v>12</v>
      </c>
      <c r="K1160" s="4">
        <v>1</v>
      </c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41">
        <f t="shared" si="55"/>
        <v>0</v>
      </c>
      <c r="AQ1160" s="31">
        <f t="shared" si="56"/>
        <v>0</v>
      </c>
    </row>
    <row r="1161" spans="1:43">
      <c r="A1161" s="16">
        <v>2010</v>
      </c>
      <c r="B1161" s="16" t="s">
        <v>684</v>
      </c>
      <c r="C1161" s="16" t="s">
        <v>700</v>
      </c>
      <c r="D1161" s="14" t="s">
        <v>685</v>
      </c>
      <c r="E1161" s="29" t="s">
        <v>750</v>
      </c>
      <c r="F1161" s="15" t="s">
        <v>899</v>
      </c>
      <c r="G1161" s="13" t="s">
        <v>24</v>
      </c>
      <c r="H1161" s="4">
        <v>2010</v>
      </c>
      <c r="I1161" s="4">
        <v>2022</v>
      </c>
      <c r="J1161" s="4">
        <f t="shared" si="54"/>
        <v>12</v>
      </c>
      <c r="K1161" s="4" t="s">
        <v>685</v>
      </c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41">
        <f t="shared" si="55"/>
        <v>0</v>
      </c>
      <c r="AQ1161" s="31">
        <f t="shared" si="56"/>
        <v>0</v>
      </c>
    </row>
    <row r="1162" spans="1:43">
      <c r="A1162" s="12">
        <v>2013</v>
      </c>
      <c r="B1162" s="12">
        <v>7</v>
      </c>
      <c r="C1162" s="12" t="s">
        <v>590</v>
      </c>
      <c r="D1162" s="14" t="s">
        <v>37</v>
      </c>
      <c r="E1162" s="29" t="s">
        <v>305</v>
      </c>
      <c r="F1162" s="15" t="s">
        <v>899</v>
      </c>
      <c r="G1162" s="13" t="s">
        <v>10</v>
      </c>
      <c r="H1162" s="13">
        <v>2013</v>
      </c>
      <c r="I1162" s="9">
        <v>2024</v>
      </c>
      <c r="J1162" s="4">
        <f t="shared" si="54"/>
        <v>11</v>
      </c>
      <c r="K1162" s="4">
        <v>4</v>
      </c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41">
        <f t="shared" si="55"/>
        <v>0</v>
      </c>
      <c r="AQ1162" s="31">
        <f t="shared" si="56"/>
        <v>0</v>
      </c>
    </row>
    <row r="1163" spans="1:43">
      <c r="A1163" s="12">
        <v>2011</v>
      </c>
      <c r="B1163" s="12">
        <v>8</v>
      </c>
      <c r="C1163" s="12" t="s">
        <v>590</v>
      </c>
      <c r="D1163" s="14" t="s">
        <v>51</v>
      </c>
      <c r="E1163" s="29" t="s">
        <v>248</v>
      </c>
      <c r="F1163" s="15" t="s">
        <v>899</v>
      </c>
      <c r="G1163" s="13" t="s">
        <v>5</v>
      </c>
      <c r="H1163" s="13">
        <v>2011</v>
      </c>
      <c r="I1163" s="13">
        <v>2027</v>
      </c>
      <c r="J1163" s="4">
        <f t="shared" si="54"/>
        <v>16</v>
      </c>
      <c r="K1163" s="4">
        <v>23</v>
      </c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41">
        <f t="shared" si="55"/>
        <v>0</v>
      </c>
      <c r="AQ1163" s="31">
        <f t="shared" si="56"/>
        <v>0</v>
      </c>
    </row>
    <row r="1164" spans="1:43">
      <c r="A1164" s="16">
        <v>2018</v>
      </c>
      <c r="B1164" s="16" t="s">
        <v>684</v>
      </c>
      <c r="C1164" s="16" t="s">
        <v>700</v>
      </c>
      <c r="D1164" s="17" t="s">
        <v>685</v>
      </c>
      <c r="E1164" s="6" t="s">
        <v>996</v>
      </c>
      <c r="F1164" s="17" t="s">
        <v>899</v>
      </c>
      <c r="G1164" s="4" t="s">
        <v>10</v>
      </c>
      <c r="H1164" s="4">
        <v>2018</v>
      </c>
      <c r="I1164" s="8">
        <v>2026</v>
      </c>
      <c r="J1164" s="4">
        <f t="shared" si="54"/>
        <v>8</v>
      </c>
      <c r="K1164" s="4">
        <v>2</v>
      </c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41">
        <f t="shared" si="55"/>
        <v>0</v>
      </c>
      <c r="AQ1164" s="31">
        <f t="shared" si="56"/>
        <v>0</v>
      </c>
    </row>
    <row r="1165" spans="1:43">
      <c r="A1165" s="16">
        <v>1995</v>
      </c>
      <c r="B1165" s="16">
        <v>28</v>
      </c>
      <c r="C1165" s="16" t="s">
        <v>587</v>
      </c>
      <c r="D1165" s="17"/>
      <c r="E1165" s="5" t="s">
        <v>825</v>
      </c>
      <c r="F1165" s="15" t="s">
        <v>899</v>
      </c>
      <c r="G1165" s="4" t="s">
        <v>5</v>
      </c>
      <c r="H1165" s="4">
        <v>2003</v>
      </c>
      <c r="I1165" s="4">
        <v>2009</v>
      </c>
      <c r="J1165" s="4">
        <f t="shared" si="54"/>
        <v>6</v>
      </c>
      <c r="K1165" s="4" t="s">
        <v>685</v>
      </c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41">
        <f t="shared" si="55"/>
        <v>0</v>
      </c>
      <c r="AQ1165" s="31">
        <f t="shared" si="56"/>
        <v>0</v>
      </c>
    </row>
    <row r="1166" spans="1:43">
      <c r="A1166" s="12">
        <v>2016</v>
      </c>
      <c r="B1166" s="12">
        <v>24</v>
      </c>
      <c r="C1166" s="12" t="s">
        <v>587</v>
      </c>
      <c r="D1166" s="14" t="s">
        <v>38</v>
      </c>
      <c r="E1166" s="29" t="s">
        <v>408</v>
      </c>
      <c r="F1166" s="15" t="s">
        <v>899</v>
      </c>
      <c r="G1166" s="13" t="s">
        <v>24</v>
      </c>
      <c r="H1166" s="13">
        <v>2016</v>
      </c>
      <c r="I1166" s="8">
        <v>2017</v>
      </c>
      <c r="J1166" s="4">
        <f t="shared" si="54"/>
        <v>1</v>
      </c>
      <c r="K1166" s="4" t="s">
        <v>685</v>
      </c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41">
        <f t="shared" si="55"/>
        <v>0</v>
      </c>
      <c r="AQ1166" s="31">
        <f t="shared" si="56"/>
        <v>0</v>
      </c>
    </row>
    <row r="1167" spans="1:43">
      <c r="A1167" s="16">
        <v>2026</v>
      </c>
      <c r="B1167" s="16">
        <v>26</v>
      </c>
      <c r="C1167" s="16"/>
      <c r="D1167" s="17" t="s">
        <v>48</v>
      </c>
      <c r="E1167" s="6" t="s">
        <v>1338</v>
      </c>
      <c r="F1167" s="17"/>
      <c r="G1167" s="4" t="s">
        <v>24</v>
      </c>
      <c r="H1167" s="4">
        <v>2026</v>
      </c>
      <c r="I1167" s="8">
        <v>2031</v>
      </c>
      <c r="J1167" s="4">
        <f t="shared" si="54"/>
        <v>5</v>
      </c>
      <c r="K1167" s="4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41">
        <f t="shared" si="55"/>
        <v>0</v>
      </c>
      <c r="AQ1167" s="31">
        <f t="shared" si="56"/>
        <v>0</v>
      </c>
    </row>
    <row r="1168" spans="1:43">
      <c r="A1168" s="12">
        <v>2033</v>
      </c>
      <c r="B1168" s="12">
        <v>3</v>
      </c>
      <c r="C1168" s="12"/>
      <c r="D1168" s="14" t="s">
        <v>37</v>
      </c>
      <c r="E1168" s="36" t="s">
        <v>1448</v>
      </c>
      <c r="F1168" s="14" t="s">
        <v>1252</v>
      </c>
      <c r="G1168" s="13" t="s">
        <v>24</v>
      </c>
      <c r="H1168" s="13">
        <v>2033</v>
      </c>
      <c r="I1168" s="8"/>
      <c r="J1168" s="4" t="str">
        <f t="shared" si="54"/>
        <v>en cours</v>
      </c>
      <c r="K1168" s="4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7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41">
        <f t="shared" si="55"/>
        <v>0</v>
      </c>
      <c r="AQ1168" s="31">
        <f t="shared" si="56"/>
        <v>0</v>
      </c>
    </row>
    <row r="1169" spans="1:43">
      <c r="A1169" s="12">
        <v>2017</v>
      </c>
      <c r="B1169" s="12">
        <v>19</v>
      </c>
      <c r="C1169" s="12" t="s">
        <v>589</v>
      </c>
      <c r="D1169" s="14" t="s">
        <v>41</v>
      </c>
      <c r="E1169" s="29" t="s">
        <v>432</v>
      </c>
      <c r="F1169" s="15" t="s">
        <v>896</v>
      </c>
      <c r="G1169" s="13" t="s">
        <v>5</v>
      </c>
      <c r="H1169" s="13">
        <v>2017</v>
      </c>
      <c r="I1169" s="13">
        <v>2034</v>
      </c>
      <c r="J1169" s="4">
        <f t="shared" si="54"/>
        <v>17</v>
      </c>
      <c r="K1169" s="4">
        <v>35</v>
      </c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41">
        <f t="shared" si="55"/>
        <v>0</v>
      </c>
      <c r="AQ1169" s="31">
        <f t="shared" si="56"/>
        <v>0</v>
      </c>
    </row>
    <row r="1170" spans="1:43">
      <c r="A1170" s="12">
        <v>2018</v>
      </c>
      <c r="B1170" s="12">
        <v>17</v>
      </c>
      <c r="C1170" s="12" t="s">
        <v>589</v>
      </c>
      <c r="D1170" s="14" t="s">
        <v>52</v>
      </c>
      <c r="E1170" s="29" t="s">
        <v>459</v>
      </c>
      <c r="F1170" s="15" t="s">
        <v>899</v>
      </c>
      <c r="G1170" s="13" t="s">
        <v>8</v>
      </c>
      <c r="H1170" s="13">
        <v>2018</v>
      </c>
      <c r="I1170" s="8">
        <v>2022</v>
      </c>
      <c r="J1170" s="4">
        <f t="shared" si="54"/>
        <v>4</v>
      </c>
      <c r="K1170" s="4" t="s">
        <v>685</v>
      </c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41">
        <f t="shared" si="55"/>
        <v>0</v>
      </c>
      <c r="AQ1170" s="31">
        <f t="shared" si="56"/>
        <v>0</v>
      </c>
    </row>
    <row r="1171" spans="1:43">
      <c r="A1171" s="16">
        <v>2040</v>
      </c>
      <c r="B1171" s="16">
        <v>25</v>
      </c>
      <c r="C1171" s="16"/>
      <c r="D1171" s="17" t="s">
        <v>63</v>
      </c>
      <c r="E1171" s="6" t="s">
        <v>1696</v>
      </c>
      <c r="F1171" s="17" t="s">
        <v>899</v>
      </c>
      <c r="G1171" s="4" t="s">
        <v>24</v>
      </c>
      <c r="H1171" s="4">
        <v>2040</v>
      </c>
      <c r="I1171" s="9">
        <v>2044</v>
      </c>
      <c r="J1171" s="4">
        <f t="shared" si="54"/>
        <v>4</v>
      </c>
      <c r="K1171" s="4">
        <v>0</v>
      </c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41">
        <f t="shared" si="55"/>
        <v>0</v>
      </c>
      <c r="AQ1171" s="31">
        <f t="shared" si="56"/>
        <v>0</v>
      </c>
    </row>
    <row r="1172" spans="1:43">
      <c r="A1172" s="16">
        <v>2034</v>
      </c>
      <c r="B1172" s="16">
        <v>14</v>
      </c>
      <c r="C1172" s="16"/>
      <c r="D1172" s="17" t="s">
        <v>40</v>
      </c>
      <c r="E1172" s="6" t="s">
        <v>1503</v>
      </c>
      <c r="F1172" s="17" t="s">
        <v>1252</v>
      </c>
      <c r="G1172" s="4" t="s">
        <v>10</v>
      </c>
      <c r="H1172" s="4">
        <v>2034</v>
      </c>
      <c r="I1172" s="9">
        <v>2040</v>
      </c>
      <c r="J1172" s="4">
        <f t="shared" si="54"/>
        <v>6</v>
      </c>
      <c r="K1172" s="4">
        <v>0</v>
      </c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41">
        <f t="shared" si="55"/>
        <v>0</v>
      </c>
      <c r="AQ1172" s="31">
        <f t="shared" si="56"/>
        <v>0</v>
      </c>
    </row>
    <row r="1173" spans="1:43">
      <c r="A1173" s="16">
        <v>2026</v>
      </c>
      <c r="B1173" s="16">
        <v>19</v>
      </c>
      <c r="C1173" s="16"/>
      <c r="D1173" s="17" t="s">
        <v>51</v>
      </c>
      <c r="E1173" s="6" t="s">
        <v>1332</v>
      </c>
      <c r="F1173" s="17"/>
      <c r="G1173" s="4" t="s">
        <v>8</v>
      </c>
      <c r="H1173" s="4">
        <v>2026</v>
      </c>
      <c r="I1173" s="8">
        <v>2029</v>
      </c>
      <c r="J1173" s="4">
        <f t="shared" si="54"/>
        <v>3</v>
      </c>
      <c r="K1173" s="4" t="s">
        <v>685</v>
      </c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41">
        <f t="shared" si="55"/>
        <v>0</v>
      </c>
      <c r="AQ1173" s="31">
        <f t="shared" si="56"/>
        <v>0</v>
      </c>
    </row>
    <row r="1174" spans="1:43">
      <c r="A1174" s="12">
        <v>2010</v>
      </c>
      <c r="B1174" s="12">
        <v>14</v>
      </c>
      <c r="C1174" s="12" t="s">
        <v>589</v>
      </c>
      <c r="D1174" s="14" t="s">
        <v>57</v>
      </c>
      <c r="E1174" s="29" t="s">
        <v>225</v>
      </c>
      <c r="F1174" s="15" t="s">
        <v>899</v>
      </c>
      <c r="G1174" s="13" t="s">
        <v>24</v>
      </c>
      <c r="H1174" s="13">
        <v>2010</v>
      </c>
      <c r="I1174" s="9">
        <v>2024</v>
      </c>
      <c r="J1174" s="4">
        <f t="shared" si="54"/>
        <v>14</v>
      </c>
      <c r="K1174" s="4">
        <v>31</v>
      </c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41">
        <f t="shared" si="55"/>
        <v>0</v>
      </c>
      <c r="AQ1174" s="31">
        <f t="shared" si="56"/>
        <v>0</v>
      </c>
    </row>
    <row r="1175" spans="1:43">
      <c r="A1175" s="16">
        <v>2010</v>
      </c>
      <c r="B1175" s="16">
        <v>46</v>
      </c>
      <c r="C1175" s="16" t="s">
        <v>630</v>
      </c>
      <c r="D1175" s="17" t="s">
        <v>63</v>
      </c>
      <c r="E1175" s="6" t="s">
        <v>963</v>
      </c>
      <c r="F1175" s="17" t="s">
        <v>909</v>
      </c>
      <c r="G1175" s="4" t="s">
        <v>24</v>
      </c>
      <c r="H1175" s="4">
        <v>2010</v>
      </c>
      <c r="I1175" s="4">
        <v>2024</v>
      </c>
      <c r="J1175" s="4">
        <f t="shared" si="54"/>
        <v>14</v>
      </c>
      <c r="K1175" s="4">
        <v>10</v>
      </c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41">
        <f t="shared" si="55"/>
        <v>0</v>
      </c>
      <c r="AQ1175" s="31">
        <f t="shared" si="56"/>
        <v>0</v>
      </c>
    </row>
    <row r="1176" spans="1:43">
      <c r="A1176" s="12">
        <v>2032</v>
      </c>
      <c r="B1176" s="12">
        <v>15</v>
      </c>
      <c r="C1176" s="12"/>
      <c r="D1176" s="14" t="s">
        <v>65</v>
      </c>
      <c r="E1176" s="29" t="s">
        <v>1437</v>
      </c>
      <c r="F1176" s="15" t="s">
        <v>899</v>
      </c>
      <c r="G1176" s="13" t="s">
        <v>24</v>
      </c>
      <c r="H1176" s="13">
        <v>2032</v>
      </c>
      <c r="I1176" s="8">
        <v>2046</v>
      </c>
      <c r="J1176" s="4">
        <f t="shared" si="54"/>
        <v>14</v>
      </c>
      <c r="K1176" s="4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41">
        <f t="shared" si="55"/>
        <v>0</v>
      </c>
      <c r="AQ1176" s="31">
        <f t="shared" si="56"/>
        <v>0</v>
      </c>
    </row>
    <row r="1177" spans="1:43">
      <c r="A1177" s="12">
        <v>2004</v>
      </c>
      <c r="B1177" s="12">
        <v>22</v>
      </c>
      <c r="C1177" s="12" t="s">
        <v>587</v>
      </c>
      <c r="D1177" s="14" t="s">
        <v>52</v>
      </c>
      <c r="E1177" s="36" t="s">
        <v>28</v>
      </c>
      <c r="F1177" s="14" t="s">
        <v>899</v>
      </c>
      <c r="G1177" s="13" t="s">
        <v>10</v>
      </c>
      <c r="H1177" s="13">
        <v>2004</v>
      </c>
      <c r="I1177" s="8">
        <v>2009</v>
      </c>
      <c r="J1177" s="4">
        <f t="shared" si="54"/>
        <v>5</v>
      </c>
      <c r="K1177" s="4" t="s">
        <v>685</v>
      </c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41">
        <f t="shared" si="55"/>
        <v>0</v>
      </c>
      <c r="AQ1177" s="31">
        <f t="shared" si="56"/>
        <v>0</v>
      </c>
    </row>
    <row r="1178" spans="1:43">
      <c r="A1178" s="16">
        <v>2035</v>
      </c>
      <c r="B1178" s="16" t="s">
        <v>684</v>
      </c>
      <c r="C1178" s="16"/>
      <c r="D1178" s="17"/>
      <c r="E1178" s="6" t="s">
        <v>1326</v>
      </c>
      <c r="F1178" s="17" t="s">
        <v>899</v>
      </c>
      <c r="G1178" s="4" t="s">
        <v>10</v>
      </c>
      <c r="H1178" s="4">
        <v>2035</v>
      </c>
      <c r="I1178" s="8">
        <v>2037</v>
      </c>
      <c r="J1178" s="4">
        <f t="shared" si="54"/>
        <v>2</v>
      </c>
      <c r="K1178" s="4">
        <v>0</v>
      </c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41">
        <f t="shared" si="55"/>
        <v>0</v>
      </c>
      <c r="AQ1178" s="31">
        <f t="shared" si="56"/>
        <v>0</v>
      </c>
    </row>
    <row r="1179" spans="1:43">
      <c r="A1179" s="12">
        <v>2016</v>
      </c>
      <c r="B1179" s="12">
        <v>13</v>
      </c>
      <c r="C1179" s="12" t="s">
        <v>590</v>
      </c>
      <c r="D1179" s="14" t="s">
        <v>56</v>
      </c>
      <c r="E1179" s="29" t="s">
        <v>397</v>
      </c>
      <c r="F1179" s="15" t="s">
        <v>897</v>
      </c>
      <c r="G1179" s="13" t="s">
        <v>8</v>
      </c>
      <c r="H1179" s="13">
        <v>2016</v>
      </c>
      <c r="I1179" s="8">
        <v>2019</v>
      </c>
      <c r="J1179" s="4">
        <f t="shared" si="54"/>
        <v>3</v>
      </c>
      <c r="K1179" s="4" t="s">
        <v>685</v>
      </c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41">
        <f t="shared" si="55"/>
        <v>0</v>
      </c>
      <c r="AQ1179" s="31">
        <f t="shared" si="56"/>
        <v>0</v>
      </c>
    </row>
    <row r="1180" spans="1:43">
      <c r="A1180" s="12">
        <v>2005</v>
      </c>
      <c r="B1180" s="12">
        <v>28</v>
      </c>
      <c r="C1180" s="12" t="s">
        <v>587</v>
      </c>
      <c r="D1180" s="14" t="s">
        <v>54</v>
      </c>
      <c r="E1180" s="29" t="s">
        <v>94</v>
      </c>
      <c r="F1180" s="15" t="s">
        <v>899</v>
      </c>
      <c r="G1180" s="13" t="s">
        <v>8</v>
      </c>
      <c r="H1180" s="13">
        <v>2005</v>
      </c>
      <c r="I1180" s="8">
        <v>2014</v>
      </c>
      <c r="J1180" s="4">
        <f t="shared" si="54"/>
        <v>9</v>
      </c>
      <c r="K1180" s="4" t="s">
        <v>685</v>
      </c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41">
        <f t="shared" si="55"/>
        <v>0</v>
      </c>
      <c r="AQ1180" s="31">
        <f t="shared" si="56"/>
        <v>0</v>
      </c>
    </row>
    <row r="1181" spans="1:43">
      <c r="A1181" s="16">
        <v>2039</v>
      </c>
      <c r="B1181" s="16">
        <v>18</v>
      </c>
      <c r="C1181" s="16"/>
      <c r="D1181" s="17" t="s">
        <v>42</v>
      </c>
      <c r="E1181" s="6" t="s">
        <v>1681</v>
      </c>
      <c r="F1181" s="17" t="s">
        <v>899</v>
      </c>
      <c r="G1181" s="4" t="s">
        <v>5</v>
      </c>
      <c r="H1181" s="4">
        <v>2039</v>
      </c>
      <c r="I1181" s="4"/>
      <c r="J1181" s="4" t="str">
        <f t="shared" si="54"/>
        <v>en cours</v>
      </c>
      <c r="K1181" s="4">
        <v>1</v>
      </c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41">
        <f t="shared" si="55"/>
        <v>0</v>
      </c>
      <c r="AQ1181" s="31">
        <f t="shared" si="56"/>
        <v>0</v>
      </c>
    </row>
    <row r="1182" spans="1:43">
      <c r="A1182" s="12">
        <v>2009</v>
      </c>
      <c r="B1182" s="12">
        <v>10</v>
      </c>
      <c r="C1182" s="12" t="s">
        <v>590</v>
      </c>
      <c r="D1182" s="14" t="s">
        <v>43</v>
      </c>
      <c r="E1182" s="29" t="s">
        <v>192</v>
      </c>
      <c r="F1182" s="15" t="s">
        <v>899</v>
      </c>
      <c r="G1182" s="13" t="s">
        <v>10</v>
      </c>
      <c r="H1182" s="13">
        <v>2009</v>
      </c>
      <c r="I1182" s="8">
        <v>2019</v>
      </c>
      <c r="J1182" s="4">
        <f t="shared" si="54"/>
        <v>10</v>
      </c>
      <c r="K1182" s="4" t="s">
        <v>685</v>
      </c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41">
        <f t="shared" si="55"/>
        <v>0</v>
      </c>
      <c r="AQ1182" s="31">
        <f t="shared" si="56"/>
        <v>0</v>
      </c>
    </row>
    <row r="1183" spans="1:43">
      <c r="A1183" s="16">
        <v>2029</v>
      </c>
      <c r="B1183" s="16">
        <v>12</v>
      </c>
      <c r="C1183" s="16"/>
      <c r="D1183" s="17" t="s">
        <v>49</v>
      </c>
      <c r="E1183" s="6" t="s">
        <v>1386</v>
      </c>
      <c r="F1183" s="17" t="s">
        <v>899</v>
      </c>
      <c r="G1183" s="4" t="s">
        <v>5</v>
      </c>
      <c r="H1183" s="4">
        <v>2029</v>
      </c>
      <c r="I1183" s="9">
        <v>2041</v>
      </c>
      <c r="J1183" s="4">
        <f t="shared" si="54"/>
        <v>12</v>
      </c>
      <c r="K1183" s="4">
        <v>19</v>
      </c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41">
        <f t="shared" si="55"/>
        <v>0</v>
      </c>
      <c r="AQ1183" s="31">
        <f t="shared" si="56"/>
        <v>0</v>
      </c>
    </row>
    <row r="1184" spans="1:43">
      <c r="A1184" s="16">
        <v>2024</v>
      </c>
      <c r="B1184" s="16">
        <v>49</v>
      </c>
      <c r="C1184" s="16"/>
      <c r="D1184" s="32" t="s">
        <v>65</v>
      </c>
      <c r="E1184" s="37" t="s">
        <v>1053</v>
      </c>
      <c r="F1184" s="17"/>
      <c r="G1184" s="16" t="s">
        <v>8</v>
      </c>
      <c r="H1184" s="4">
        <v>2024</v>
      </c>
      <c r="I1184" s="9">
        <v>2026</v>
      </c>
      <c r="J1184" s="4">
        <f t="shared" si="54"/>
        <v>2</v>
      </c>
      <c r="K1184" s="4">
        <v>0</v>
      </c>
      <c r="L1184" s="4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41">
        <f t="shared" si="55"/>
        <v>0</v>
      </c>
      <c r="AQ1184" s="31">
        <f t="shared" si="56"/>
        <v>0</v>
      </c>
    </row>
    <row r="1185" spans="1:43">
      <c r="A1185" s="12">
        <v>2022</v>
      </c>
      <c r="B1185" s="12">
        <v>13</v>
      </c>
      <c r="C1185" s="12" t="s">
        <v>590</v>
      </c>
      <c r="D1185" s="14" t="s">
        <v>63</v>
      </c>
      <c r="E1185" s="29" t="s">
        <v>568</v>
      </c>
      <c r="F1185" s="15" t="s">
        <v>899</v>
      </c>
      <c r="G1185" s="13" t="s">
        <v>5</v>
      </c>
      <c r="H1185" s="13">
        <v>2022</v>
      </c>
      <c r="I1185" s="9">
        <v>2029</v>
      </c>
      <c r="J1185" s="4">
        <f t="shared" si="54"/>
        <v>7</v>
      </c>
      <c r="K1185" s="4">
        <v>0</v>
      </c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41">
        <f t="shared" si="55"/>
        <v>0</v>
      </c>
      <c r="AQ1185" s="31">
        <f t="shared" si="56"/>
        <v>0</v>
      </c>
    </row>
    <row r="1186" spans="1:43">
      <c r="A1186" s="16">
        <v>1994</v>
      </c>
      <c r="B1186" s="16">
        <v>30</v>
      </c>
      <c r="C1186" s="16" t="s">
        <v>630</v>
      </c>
      <c r="D1186" s="17"/>
      <c r="E1186" s="6" t="s">
        <v>840</v>
      </c>
      <c r="F1186" s="17" t="s">
        <v>899</v>
      </c>
      <c r="G1186" s="4" t="s">
        <v>10</v>
      </c>
      <c r="H1186" s="4">
        <v>2003</v>
      </c>
      <c r="I1186" s="4">
        <v>2008</v>
      </c>
      <c r="J1186" s="4">
        <f t="shared" si="54"/>
        <v>5</v>
      </c>
      <c r="K1186" s="4" t="s">
        <v>685</v>
      </c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41">
        <f t="shared" si="55"/>
        <v>0</v>
      </c>
      <c r="AQ1186" s="31">
        <f t="shared" si="56"/>
        <v>0</v>
      </c>
    </row>
    <row r="1187" spans="1:43">
      <c r="A1187" s="12">
        <v>2011</v>
      </c>
      <c r="B1187" s="12">
        <v>16</v>
      </c>
      <c r="C1187" s="12" t="s">
        <v>589</v>
      </c>
      <c r="D1187" s="14" t="s">
        <v>56</v>
      </c>
      <c r="E1187" s="29" t="s">
        <v>256</v>
      </c>
      <c r="F1187" s="15" t="s">
        <v>899</v>
      </c>
      <c r="G1187" s="13" t="s">
        <v>24</v>
      </c>
      <c r="H1187" s="13">
        <v>2011</v>
      </c>
      <c r="I1187" s="8">
        <v>2014</v>
      </c>
      <c r="J1187" s="4">
        <f t="shared" si="54"/>
        <v>3</v>
      </c>
      <c r="K1187" s="4" t="s">
        <v>685</v>
      </c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41">
        <f t="shared" si="55"/>
        <v>0</v>
      </c>
      <c r="AQ1187" s="31">
        <f t="shared" si="56"/>
        <v>0</v>
      </c>
    </row>
    <row r="1188" spans="1:43">
      <c r="A1188" s="12">
        <v>2020</v>
      </c>
      <c r="B1188" s="12">
        <v>20</v>
      </c>
      <c r="C1188" s="12" t="s">
        <v>589</v>
      </c>
      <c r="D1188" s="14" t="s">
        <v>58</v>
      </c>
      <c r="E1188" s="29" t="s">
        <v>518</v>
      </c>
      <c r="F1188" s="15" t="s">
        <v>899</v>
      </c>
      <c r="G1188" s="13" t="s">
        <v>5</v>
      </c>
      <c r="H1188" s="13">
        <v>2020</v>
      </c>
      <c r="I1188" s="8">
        <v>2027</v>
      </c>
      <c r="J1188" s="4">
        <f t="shared" si="54"/>
        <v>7</v>
      </c>
      <c r="K1188" s="4">
        <v>0</v>
      </c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41">
        <f t="shared" si="55"/>
        <v>0</v>
      </c>
      <c r="AQ1188" s="31">
        <f t="shared" si="56"/>
        <v>0</v>
      </c>
    </row>
    <row r="1189" spans="1:43">
      <c r="A1189" s="16">
        <v>2027</v>
      </c>
      <c r="B1189" s="16">
        <v>37</v>
      </c>
      <c r="C1189" s="16"/>
      <c r="D1189" s="17" t="s">
        <v>38</v>
      </c>
      <c r="E1189" s="6" t="s">
        <v>1484</v>
      </c>
      <c r="F1189" s="17" t="s">
        <v>899</v>
      </c>
      <c r="G1189" s="4" t="s">
        <v>24</v>
      </c>
      <c r="H1189" s="4">
        <v>2027</v>
      </c>
      <c r="I1189" s="9">
        <v>2038</v>
      </c>
      <c r="J1189" s="4">
        <f t="shared" si="54"/>
        <v>11</v>
      </c>
      <c r="K1189" s="4">
        <v>0</v>
      </c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41">
        <f t="shared" si="55"/>
        <v>0</v>
      </c>
      <c r="AQ1189" s="31">
        <f t="shared" si="56"/>
        <v>0</v>
      </c>
    </row>
    <row r="1190" spans="1:43">
      <c r="A1190" s="16">
        <v>2029</v>
      </c>
      <c r="B1190" s="16">
        <v>28</v>
      </c>
      <c r="C1190" s="16"/>
      <c r="D1190" s="17" t="s">
        <v>66</v>
      </c>
      <c r="E1190" s="6" t="s">
        <v>1397</v>
      </c>
      <c r="F1190" s="17"/>
      <c r="G1190" s="4" t="s">
        <v>3</v>
      </c>
      <c r="H1190" s="4">
        <v>2029</v>
      </c>
      <c r="I1190" s="8">
        <v>2034</v>
      </c>
      <c r="J1190" s="4">
        <f t="shared" si="54"/>
        <v>5</v>
      </c>
      <c r="K1190" s="4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41">
        <f t="shared" si="55"/>
        <v>0</v>
      </c>
      <c r="AQ1190" s="31">
        <f t="shared" si="56"/>
        <v>0</v>
      </c>
    </row>
    <row r="1191" spans="1:43">
      <c r="A1191" s="12">
        <v>2008</v>
      </c>
      <c r="B1191" s="12">
        <v>25</v>
      </c>
      <c r="C1191" s="12" t="s">
        <v>587</v>
      </c>
      <c r="D1191" s="14" t="s">
        <v>58</v>
      </c>
      <c r="E1191" s="29" t="s">
        <v>178</v>
      </c>
      <c r="F1191" s="15" t="s">
        <v>899</v>
      </c>
      <c r="G1191" s="13" t="s">
        <v>10</v>
      </c>
      <c r="H1191" s="13">
        <v>2008</v>
      </c>
      <c r="I1191" s="8">
        <v>2015</v>
      </c>
      <c r="J1191" s="4">
        <f t="shared" si="54"/>
        <v>7</v>
      </c>
      <c r="K1191" s="4" t="s">
        <v>685</v>
      </c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41">
        <f t="shared" si="55"/>
        <v>0</v>
      </c>
      <c r="AQ1191" s="31">
        <f t="shared" si="56"/>
        <v>0</v>
      </c>
    </row>
    <row r="1192" spans="1:43">
      <c r="A1192" s="12">
        <v>2006</v>
      </c>
      <c r="B1192" s="12">
        <v>14</v>
      </c>
      <c r="C1192" s="12" t="s">
        <v>589</v>
      </c>
      <c r="D1192" s="14" t="s">
        <v>44</v>
      </c>
      <c r="E1192" s="29" t="s">
        <v>109</v>
      </c>
      <c r="F1192" s="15" t="s">
        <v>899</v>
      </c>
      <c r="G1192" s="13" t="s">
        <v>8</v>
      </c>
      <c r="H1192" s="13">
        <v>2006</v>
      </c>
      <c r="I1192" s="8">
        <v>2016</v>
      </c>
      <c r="J1192" s="4">
        <f t="shared" si="54"/>
        <v>10</v>
      </c>
      <c r="K1192" s="4" t="s">
        <v>685</v>
      </c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41">
        <f t="shared" si="55"/>
        <v>0</v>
      </c>
      <c r="AQ1192" s="31">
        <f t="shared" si="56"/>
        <v>0</v>
      </c>
    </row>
    <row r="1193" spans="1:43">
      <c r="A1193" s="12">
        <v>2017</v>
      </c>
      <c r="B1193" s="12">
        <v>16</v>
      </c>
      <c r="C1193" s="12" t="s">
        <v>589</v>
      </c>
      <c r="D1193" s="14" t="s">
        <v>41</v>
      </c>
      <c r="E1193" s="29" t="s">
        <v>429</v>
      </c>
      <c r="F1193" s="15" t="s">
        <v>899</v>
      </c>
      <c r="G1193" s="13" t="s">
        <v>10</v>
      </c>
      <c r="H1193" s="13">
        <v>2017</v>
      </c>
      <c r="I1193" s="8">
        <v>2021</v>
      </c>
      <c r="J1193" s="4">
        <f t="shared" si="54"/>
        <v>4</v>
      </c>
      <c r="K1193" s="4" t="s">
        <v>685</v>
      </c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41">
        <f t="shared" si="55"/>
        <v>0</v>
      </c>
      <c r="AQ1193" s="31">
        <f t="shared" si="56"/>
        <v>0</v>
      </c>
    </row>
    <row r="1194" spans="1:43">
      <c r="A1194" s="16">
        <v>2031</v>
      </c>
      <c r="B1194" s="16">
        <v>31</v>
      </c>
      <c r="C1194" s="16"/>
      <c r="D1194" s="17" t="s">
        <v>59</v>
      </c>
      <c r="E1194" s="6" t="s">
        <v>1316</v>
      </c>
      <c r="F1194" s="17" t="s">
        <v>899</v>
      </c>
      <c r="G1194" s="4" t="s">
        <v>10</v>
      </c>
      <c r="H1194" s="4">
        <v>2031</v>
      </c>
      <c r="I1194" s="8">
        <v>2037</v>
      </c>
      <c r="J1194" s="4">
        <f t="shared" si="54"/>
        <v>6</v>
      </c>
      <c r="K1194" s="4">
        <v>0</v>
      </c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41">
        <f t="shared" si="55"/>
        <v>0</v>
      </c>
      <c r="AQ1194" s="31">
        <f t="shared" si="56"/>
        <v>0</v>
      </c>
    </row>
    <row r="1195" spans="1:43">
      <c r="A1195" s="16">
        <v>2029</v>
      </c>
      <c r="B1195" s="16">
        <v>25</v>
      </c>
      <c r="C1195" s="16"/>
      <c r="D1195" s="17" t="s">
        <v>44</v>
      </c>
      <c r="E1195" s="6" t="s">
        <v>1395</v>
      </c>
      <c r="F1195" s="17" t="s">
        <v>899</v>
      </c>
      <c r="G1195" s="4" t="s">
        <v>10</v>
      </c>
      <c r="H1195" s="4">
        <v>2029</v>
      </c>
      <c r="I1195" s="4">
        <v>2043</v>
      </c>
      <c r="J1195" s="4">
        <f t="shared" si="54"/>
        <v>14</v>
      </c>
      <c r="K1195" s="4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41">
        <f t="shared" si="55"/>
        <v>0</v>
      </c>
      <c r="AQ1195" s="31">
        <f t="shared" si="56"/>
        <v>0</v>
      </c>
    </row>
    <row r="1196" spans="1:43">
      <c r="A1196" s="16">
        <v>2028</v>
      </c>
      <c r="B1196" s="16">
        <v>11</v>
      </c>
      <c r="C1196" s="16"/>
      <c r="D1196" s="17" t="s">
        <v>52</v>
      </c>
      <c r="E1196" s="6" t="s">
        <v>1358</v>
      </c>
      <c r="F1196" s="17"/>
      <c r="G1196" s="4" t="s">
        <v>24</v>
      </c>
      <c r="H1196" s="4">
        <v>2028</v>
      </c>
      <c r="I1196" s="4">
        <v>2041</v>
      </c>
      <c r="J1196" s="4">
        <f t="shared" si="54"/>
        <v>13</v>
      </c>
      <c r="K1196" s="4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41">
        <f t="shared" si="55"/>
        <v>0</v>
      </c>
      <c r="AQ1196" s="31">
        <f t="shared" si="56"/>
        <v>0</v>
      </c>
    </row>
    <row r="1197" spans="1:43">
      <c r="A1197" s="16">
        <v>2025</v>
      </c>
      <c r="B1197" s="16">
        <v>11</v>
      </c>
      <c r="C1197" s="16"/>
      <c r="D1197" s="17" t="s">
        <v>65</v>
      </c>
      <c r="E1197" s="6" t="s">
        <v>1104</v>
      </c>
      <c r="F1197" s="17"/>
      <c r="G1197" s="17" t="s">
        <v>5</v>
      </c>
      <c r="H1197" s="4">
        <v>2025</v>
      </c>
      <c r="I1197" s="9">
        <v>2039</v>
      </c>
      <c r="J1197" s="4">
        <f t="shared" si="54"/>
        <v>14</v>
      </c>
      <c r="K1197" s="4">
        <v>15</v>
      </c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41">
        <f t="shared" si="55"/>
        <v>0</v>
      </c>
      <c r="AQ1197" s="31">
        <f t="shared" si="56"/>
        <v>0</v>
      </c>
    </row>
    <row r="1198" spans="1:43">
      <c r="A1198" s="16">
        <v>2015</v>
      </c>
      <c r="B1198" s="16">
        <v>37</v>
      </c>
      <c r="C1198" s="16" t="s">
        <v>630</v>
      </c>
      <c r="D1198" s="17" t="s">
        <v>51</v>
      </c>
      <c r="E1198" s="6" t="s">
        <v>978</v>
      </c>
      <c r="F1198" s="17" t="s">
        <v>899</v>
      </c>
      <c r="G1198" s="4" t="s">
        <v>8</v>
      </c>
      <c r="H1198" s="4">
        <v>2015</v>
      </c>
      <c r="I1198" s="9">
        <v>2025</v>
      </c>
      <c r="J1198" s="4">
        <f t="shared" si="54"/>
        <v>10</v>
      </c>
      <c r="K1198" s="4">
        <v>4</v>
      </c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41">
        <f t="shared" si="55"/>
        <v>0</v>
      </c>
      <c r="AQ1198" s="31">
        <f t="shared" si="56"/>
        <v>0</v>
      </c>
    </row>
    <row r="1199" spans="1:43">
      <c r="A1199" s="16">
        <v>2032</v>
      </c>
      <c r="B1199" s="16">
        <v>22</v>
      </c>
      <c r="C1199" s="16"/>
      <c r="D1199" s="17" t="s">
        <v>49</v>
      </c>
      <c r="E1199" s="6" t="s">
        <v>1302</v>
      </c>
      <c r="F1199" s="17" t="s">
        <v>899</v>
      </c>
      <c r="G1199" s="4" t="s">
        <v>10</v>
      </c>
      <c r="H1199" s="4">
        <v>2032</v>
      </c>
      <c r="I1199" s="8">
        <v>2036</v>
      </c>
      <c r="J1199" s="4">
        <f t="shared" si="54"/>
        <v>4</v>
      </c>
      <c r="K1199" s="4">
        <v>0</v>
      </c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41">
        <f t="shared" si="55"/>
        <v>0</v>
      </c>
      <c r="AQ1199" s="31">
        <f t="shared" si="56"/>
        <v>0</v>
      </c>
    </row>
    <row r="1200" spans="1:43">
      <c r="A1200" s="16">
        <v>2010</v>
      </c>
      <c r="B1200" s="16">
        <v>32</v>
      </c>
      <c r="C1200" s="16" t="s">
        <v>630</v>
      </c>
      <c r="D1200" s="17" t="s">
        <v>45</v>
      </c>
      <c r="E1200" s="6" t="s">
        <v>961</v>
      </c>
      <c r="F1200" s="17" t="s">
        <v>899</v>
      </c>
      <c r="G1200" s="4" t="s">
        <v>24</v>
      </c>
      <c r="H1200" s="4">
        <v>2010</v>
      </c>
      <c r="I1200" s="4">
        <v>2024</v>
      </c>
      <c r="J1200" s="4">
        <f t="shared" si="54"/>
        <v>14</v>
      </c>
      <c r="K1200" s="4">
        <v>3</v>
      </c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41">
        <f t="shared" si="55"/>
        <v>0</v>
      </c>
      <c r="AQ1200" s="31">
        <f t="shared" si="56"/>
        <v>0</v>
      </c>
    </row>
    <row r="1201" spans="1:43">
      <c r="A1201" s="16">
        <v>2024</v>
      </c>
      <c r="B1201" s="16">
        <v>46</v>
      </c>
      <c r="C1201" s="16"/>
      <c r="D1201" s="33" t="s">
        <v>47</v>
      </c>
      <c r="E1201" s="37" t="s">
        <v>1054</v>
      </c>
      <c r="F1201" s="17"/>
      <c r="G1201" s="16" t="s">
        <v>24</v>
      </c>
      <c r="H1201" s="4">
        <v>2024</v>
      </c>
      <c r="I1201" s="9">
        <v>2026</v>
      </c>
      <c r="J1201" s="4">
        <f t="shared" si="54"/>
        <v>2</v>
      </c>
      <c r="K1201" s="4">
        <v>0</v>
      </c>
      <c r="L1201" s="4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41">
        <f t="shared" si="55"/>
        <v>0</v>
      </c>
      <c r="AQ1201" s="31">
        <f t="shared" si="56"/>
        <v>0</v>
      </c>
    </row>
    <row r="1202" spans="1:43">
      <c r="A1202" s="12">
        <v>2007</v>
      </c>
      <c r="B1202" s="12">
        <v>21</v>
      </c>
      <c r="C1202" s="12" t="s">
        <v>589</v>
      </c>
      <c r="D1202" s="14" t="s">
        <v>39</v>
      </c>
      <c r="E1202" s="29" t="s">
        <v>145</v>
      </c>
      <c r="F1202" s="15" t="s">
        <v>899</v>
      </c>
      <c r="G1202" s="13" t="s">
        <v>10</v>
      </c>
      <c r="H1202" s="13">
        <v>2007</v>
      </c>
      <c r="I1202" s="8">
        <v>2014</v>
      </c>
      <c r="J1202" s="4">
        <f t="shared" si="54"/>
        <v>7</v>
      </c>
      <c r="K1202" s="4" t="s">
        <v>685</v>
      </c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41">
        <f t="shared" si="55"/>
        <v>0</v>
      </c>
      <c r="AQ1202" s="31">
        <f t="shared" si="56"/>
        <v>0</v>
      </c>
    </row>
    <row r="1203" spans="1:43">
      <c r="A1203" s="12">
        <v>2006</v>
      </c>
      <c r="B1203" s="12">
        <v>22</v>
      </c>
      <c r="C1203" s="12" t="s">
        <v>587</v>
      </c>
      <c r="D1203" s="14" t="s">
        <v>56</v>
      </c>
      <c r="E1203" s="29" t="s">
        <v>117</v>
      </c>
      <c r="F1203" s="15" t="s">
        <v>899</v>
      </c>
      <c r="G1203" s="13" t="s">
        <v>5</v>
      </c>
      <c r="H1203" s="13">
        <v>2006</v>
      </c>
      <c r="I1203" s="8">
        <v>2019</v>
      </c>
      <c r="J1203" s="4">
        <f t="shared" si="54"/>
        <v>13</v>
      </c>
      <c r="K1203" s="4" t="s">
        <v>685</v>
      </c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41">
        <f t="shared" si="55"/>
        <v>0</v>
      </c>
      <c r="AQ1203" s="31">
        <f t="shared" si="56"/>
        <v>0</v>
      </c>
    </row>
    <row r="1204" spans="1:43">
      <c r="A1204" s="16">
        <v>2038</v>
      </c>
      <c r="B1204" s="16">
        <v>18</v>
      </c>
      <c r="C1204" s="16"/>
      <c r="D1204" s="17" t="s">
        <v>36</v>
      </c>
      <c r="E1204" s="6" t="s">
        <v>1528</v>
      </c>
      <c r="F1204" s="17"/>
      <c r="G1204" s="4" t="s">
        <v>10</v>
      </c>
      <c r="H1204" s="4">
        <v>2038</v>
      </c>
      <c r="I1204" s="8">
        <v>2042</v>
      </c>
      <c r="J1204" s="4">
        <f t="shared" si="54"/>
        <v>4</v>
      </c>
      <c r="K1204" s="4">
        <v>0</v>
      </c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41">
        <f t="shared" si="55"/>
        <v>0</v>
      </c>
      <c r="AQ1204" s="31">
        <f t="shared" si="56"/>
        <v>0</v>
      </c>
    </row>
    <row r="1205" spans="1:43">
      <c r="A1205" s="12">
        <v>2022</v>
      </c>
      <c r="B1205" s="12">
        <v>18</v>
      </c>
      <c r="C1205" s="12" t="s">
        <v>589</v>
      </c>
      <c r="D1205" s="14" t="s">
        <v>50</v>
      </c>
      <c r="E1205" s="29" t="s">
        <v>573</v>
      </c>
      <c r="F1205" s="15" t="s">
        <v>899</v>
      </c>
      <c r="G1205" s="13" t="s">
        <v>10</v>
      </c>
      <c r="H1205" s="13">
        <v>2022</v>
      </c>
      <c r="I1205" s="8">
        <v>2025</v>
      </c>
      <c r="J1205" s="4">
        <f t="shared" si="54"/>
        <v>3</v>
      </c>
      <c r="K1205" s="4">
        <v>0</v>
      </c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41">
        <f t="shared" si="55"/>
        <v>0</v>
      </c>
      <c r="AQ1205" s="31">
        <f t="shared" si="56"/>
        <v>0</v>
      </c>
    </row>
    <row r="1206" spans="1:43">
      <c r="A1206" s="16">
        <v>2024</v>
      </c>
      <c r="B1206" s="16">
        <v>47</v>
      </c>
      <c r="C1206" s="16"/>
      <c r="D1206" s="32" t="s">
        <v>64</v>
      </c>
      <c r="E1206" s="37" t="s">
        <v>1055</v>
      </c>
      <c r="F1206" s="17"/>
      <c r="G1206" s="16" t="s">
        <v>24</v>
      </c>
      <c r="H1206" s="4">
        <v>2024</v>
      </c>
      <c r="I1206" s="9">
        <v>2025</v>
      </c>
      <c r="J1206" s="4">
        <f t="shared" si="54"/>
        <v>1</v>
      </c>
      <c r="K1206" s="4">
        <v>0</v>
      </c>
      <c r="L1206" s="4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41">
        <f t="shared" si="55"/>
        <v>0</v>
      </c>
      <c r="AQ1206" s="31">
        <f t="shared" si="56"/>
        <v>0</v>
      </c>
    </row>
    <row r="1207" spans="1:43">
      <c r="A1207" s="16">
        <v>2023</v>
      </c>
      <c r="B1207" s="16">
        <v>29</v>
      </c>
      <c r="C1207" s="16" t="s">
        <v>587</v>
      </c>
      <c r="D1207" s="17" t="s">
        <v>40</v>
      </c>
      <c r="E1207" s="6" t="s">
        <v>1015</v>
      </c>
      <c r="F1207" s="17" t="s">
        <v>899</v>
      </c>
      <c r="G1207" s="4" t="s">
        <v>10</v>
      </c>
      <c r="H1207" s="4">
        <v>2023</v>
      </c>
      <c r="I1207" s="9">
        <v>2032</v>
      </c>
      <c r="J1207" s="4">
        <f t="shared" si="54"/>
        <v>9</v>
      </c>
      <c r="K1207" s="4">
        <v>0</v>
      </c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41">
        <f t="shared" si="55"/>
        <v>0</v>
      </c>
      <c r="AQ1207" s="31">
        <f t="shared" si="56"/>
        <v>0</v>
      </c>
    </row>
    <row r="1208" spans="1:43">
      <c r="A1208" s="16">
        <v>2034</v>
      </c>
      <c r="B1208" s="16">
        <v>56</v>
      </c>
      <c r="C1208" s="16"/>
      <c r="D1208" s="17" t="s">
        <v>58</v>
      </c>
      <c r="E1208" s="6" t="s">
        <v>1320</v>
      </c>
      <c r="F1208" s="17" t="s">
        <v>899</v>
      </c>
      <c r="G1208" s="4" t="s">
        <v>10</v>
      </c>
      <c r="H1208" s="4">
        <v>2034</v>
      </c>
      <c r="I1208" s="8">
        <v>2037</v>
      </c>
      <c r="J1208" s="4">
        <f t="shared" si="54"/>
        <v>3</v>
      </c>
      <c r="K1208" s="4">
        <v>0</v>
      </c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41">
        <f t="shared" si="55"/>
        <v>0</v>
      </c>
      <c r="AQ1208" s="31">
        <f t="shared" si="56"/>
        <v>0</v>
      </c>
    </row>
    <row r="1209" spans="1:43">
      <c r="A1209" s="12">
        <v>2012</v>
      </c>
      <c r="B1209" s="12">
        <v>10</v>
      </c>
      <c r="C1209" s="12" t="s">
        <v>590</v>
      </c>
      <c r="D1209" s="14" t="s">
        <v>50</v>
      </c>
      <c r="E1209" s="29" t="s">
        <v>278</v>
      </c>
      <c r="F1209" s="15" t="s">
        <v>899</v>
      </c>
      <c r="G1209" s="13" t="s">
        <v>24</v>
      </c>
      <c r="H1209" s="13">
        <v>2012</v>
      </c>
      <c r="I1209" s="8">
        <v>2025</v>
      </c>
      <c r="J1209" s="4">
        <f t="shared" si="54"/>
        <v>13</v>
      </c>
      <c r="K1209" s="4">
        <v>0</v>
      </c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41">
        <f t="shared" si="55"/>
        <v>0</v>
      </c>
      <c r="AQ1209" s="31">
        <f t="shared" si="56"/>
        <v>0</v>
      </c>
    </row>
    <row r="1210" spans="1:43">
      <c r="A1210" s="16">
        <v>2002</v>
      </c>
      <c r="B1210" s="16">
        <v>11</v>
      </c>
      <c r="C1210" s="16" t="s">
        <v>590</v>
      </c>
      <c r="D1210" s="17"/>
      <c r="E1210" s="6" t="s">
        <v>715</v>
      </c>
      <c r="F1210" s="15" t="s">
        <v>899</v>
      </c>
      <c r="G1210" s="4" t="s">
        <v>24</v>
      </c>
      <c r="H1210" s="4">
        <v>2003</v>
      </c>
      <c r="I1210" s="9">
        <v>2008</v>
      </c>
      <c r="J1210" s="4">
        <f t="shared" si="54"/>
        <v>5</v>
      </c>
      <c r="K1210" s="4" t="s">
        <v>685</v>
      </c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>
        <v>0</v>
      </c>
      <c r="AE1210" s="22">
        <v>0</v>
      </c>
      <c r="AF1210" s="22">
        <v>0</v>
      </c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41">
        <f t="shared" si="55"/>
        <v>0</v>
      </c>
      <c r="AQ1210" s="31">
        <f t="shared" si="56"/>
        <v>0</v>
      </c>
    </row>
    <row r="1211" spans="1:43">
      <c r="A1211" s="16">
        <v>2039</v>
      </c>
      <c r="B1211" s="16">
        <v>16</v>
      </c>
      <c r="C1211" s="16"/>
      <c r="D1211" s="17" t="s">
        <v>43</v>
      </c>
      <c r="E1211" s="6" t="s">
        <v>1680</v>
      </c>
      <c r="F1211" s="17" t="s">
        <v>899</v>
      </c>
      <c r="G1211" s="4" t="s">
        <v>3</v>
      </c>
      <c r="H1211" s="4">
        <v>2039</v>
      </c>
      <c r="I1211" s="9">
        <v>2044</v>
      </c>
      <c r="J1211" s="4">
        <f t="shared" si="54"/>
        <v>5</v>
      </c>
      <c r="K1211" s="4">
        <v>0</v>
      </c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41">
        <f t="shared" si="55"/>
        <v>0</v>
      </c>
      <c r="AQ1211" s="31">
        <f t="shared" si="56"/>
        <v>0</v>
      </c>
    </row>
    <row r="1212" spans="1:43">
      <c r="A1212" s="16">
        <v>2003</v>
      </c>
      <c r="B1212" s="16">
        <v>10</v>
      </c>
      <c r="C1212" s="16" t="s">
        <v>590</v>
      </c>
      <c r="D1212" s="17"/>
      <c r="E1212" s="6" t="s">
        <v>707</v>
      </c>
      <c r="F1212" s="15" t="s">
        <v>899</v>
      </c>
      <c r="G1212" s="4" t="s">
        <v>24</v>
      </c>
      <c r="H1212" s="4">
        <v>2003</v>
      </c>
      <c r="I1212" s="9">
        <v>2007</v>
      </c>
      <c r="J1212" s="4">
        <f t="shared" si="54"/>
        <v>4</v>
      </c>
      <c r="K1212" s="4" t="s">
        <v>685</v>
      </c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>
        <v>0</v>
      </c>
      <c r="AE1212" s="22">
        <v>0</v>
      </c>
      <c r="AF1212" s="22">
        <v>0</v>
      </c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41">
        <f t="shared" si="55"/>
        <v>0</v>
      </c>
      <c r="AQ1212" s="31">
        <f t="shared" si="56"/>
        <v>0</v>
      </c>
    </row>
    <row r="1213" spans="1:43">
      <c r="A1213" s="16">
        <v>2029</v>
      </c>
      <c r="B1213" s="16">
        <v>18</v>
      </c>
      <c r="C1213" s="16"/>
      <c r="D1213" s="17" t="s">
        <v>36</v>
      </c>
      <c r="E1213" s="6" t="s">
        <v>1390</v>
      </c>
      <c r="F1213" s="17" t="s">
        <v>899</v>
      </c>
      <c r="G1213" s="4" t="s">
        <v>24</v>
      </c>
      <c r="H1213" s="4">
        <v>2029</v>
      </c>
      <c r="I1213" s="8">
        <v>2042</v>
      </c>
      <c r="J1213" s="4">
        <f t="shared" si="54"/>
        <v>13</v>
      </c>
      <c r="K1213" s="4">
        <v>6</v>
      </c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41">
        <f t="shared" si="55"/>
        <v>0</v>
      </c>
      <c r="AQ1213" s="31">
        <f t="shared" si="56"/>
        <v>0</v>
      </c>
    </row>
    <row r="1214" spans="1:43">
      <c r="A1214" s="12">
        <v>2015</v>
      </c>
      <c r="B1214" s="12">
        <v>21</v>
      </c>
      <c r="C1214" s="12" t="s">
        <v>589</v>
      </c>
      <c r="D1214" s="14" t="s">
        <v>47</v>
      </c>
      <c r="E1214" s="29" t="s">
        <v>376</v>
      </c>
      <c r="F1214" s="15" t="s">
        <v>899</v>
      </c>
      <c r="G1214" s="13" t="s">
        <v>24</v>
      </c>
      <c r="H1214" s="13">
        <v>2015</v>
      </c>
      <c r="I1214" s="8">
        <v>2021</v>
      </c>
      <c r="J1214" s="4">
        <f t="shared" si="54"/>
        <v>6</v>
      </c>
      <c r="K1214" s="4" t="s">
        <v>685</v>
      </c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41">
        <f t="shared" si="55"/>
        <v>0</v>
      </c>
      <c r="AQ1214" s="31">
        <f t="shared" si="56"/>
        <v>0</v>
      </c>
    </row>
    <row r="1215" spans="1:43">
      <c r="A1215" s="16">
        <v>2030</v>
      </c>
      <c r="B1215" s="12">
        <v>14</v>
      </c>
      <c r="C1215" s="12"/>
      <c r="D1215" s="14" t="s">
        <v>66</v>
      </c>
      <c r="E1215" s="5" t="s">
        <v>1404</v>
      </c>
      <c r="F1215" s="16"/>
      <c r="G1215" s="13" t="s">
        <v>5</v>
      </c>
      <c r="H1215" s="4">
        <v>2030</v>
      </c>
      <c r="I1215" s="9">
        <v>2033</v>
      </c>
      <c r="J1215" s="4">
        <f t="shared" si="54"/>
        <v>3</v>
      </c>
      <c r="K1215" s="4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7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41">
        <f t="shared" si="55"/>
        <v>0</v>
      </c>
      <c r="AQ1215" s="31">
        <f t="shared" si="56"/>
        <v>0</v>
      </c>
    </row>
    <row r="1216" spans="1:43">
      <c r="A1216" s="16">
        <v>2037</v>
      </c>
      <c r="B1216" s="16">
        <v>27</v>
      </c>
      <c r="C1216" s="16"/>
      <c r="D1216" s="17" t="s">
        <v>42</v>
      </c>
      <c r="E1216" s="6" t="s">
        <v>1658</v>
      </c>
      <c r="F1216" s="17" t="s">
        <v>899</v>
      </c>
      <c r="G1216" s="4" t="s">
        <v>3</v>
      </c>
      <c r="H1216" s="4">
        <v>2037</v>
      </c>
      <c r="I1216" s="8"/>
      <c r="J1216" s="4" t="str">
        <f t="shared" si="54"/>
        <v>en cours</v>
      </c>
      <c r="K1216" s="4">
        <v>4</v>
      </c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41">
        <f t="shared" si="55"/>
        <v>0</v>
      </c>
      <c r="AQ1216" s="31">
        <f t="shared" si="56"/>
        <v>0</v>
      </c>
    </row>
    <row r="1217" spans="1:43">
      <c r="A1217" s="16">
        <v>2029</v>
      </c>
      <c r="B1217" s="16">
        <v>16</v>
      </c>
      <c r="C1217" s="16"/>
      <c r="D1217" s="17" t="s">
        <v>42</v>
      </c>
      <c r="E1217" s="6" t="s">
        <v>1388</v>
      </c>
      <c r="F1217" s="17"/>
      <c r="G1217" s="4" t="s">
        <v>10</v>
      </c>
      <c r="H1217" s="4">
        <v>2029</v>
      </c>
      <c r="I1217" s="8">
        <v>2033</v>
      </c>
      <c r="J1217" s="4">
        <f t="shared" si="54"/>
        <v>4</v>
      </c>
      <c r="K1217" s="4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41">
        <f t="shared" si="55"/>
        <v>0</v>
      </c>
      <c r="AQ1217" s="31">
        <f t="shared" si="56"/>
        <v>0</v>
      </c>
    </row>
    <row r="1218" spans="1:43">
      <c r="A1218" s="16">
        <v>1999</v>
      </c>
      <c r="B1218" s="16">
        <v>21</v>
      </c>
      <c r="C1218" s="16" t="s">
        <v>589</v>
      </c>
      <c r="D1218" s="17"/>
      <c r="E1218" s="29" t="s">
        <v>787</v>
      </c>
      <c r="F1218" s="15" t="s">
        <v>899</v>
      </c>
      <c r="G1218" s="4" t="s">
        <v>5</v>
      </c>
      <c r="H1218" s="4">
        <v>2003</v>
      </c>
      <c r="I1218" s="4">
        <v>2013</v>
      </c>
      <c r="J1218" s="4">
        <f t="shared" ref="J1218:J1281" si="57">IF(I1218="","en cours",I1218-H1218)</f>
        <v>10</v>
      </c>
      <c r="K1218" s="4" t="s">
        <v>685</v>
      </c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41">
        <f t="shared" ref="AP1218:AP1281" si="58">(L1218*50)+(M1218*100)+(N1218*50)+(O1218*100)+(Q1218*500)+(R1218*100)+(S1218*200)+(T1218*50)+(U1218*50)+(X1218*300)+(Y1218*200)+(Z1218*100)+(AA1218*200)+(AB1218*100)+(AC1218*300)+(AD1218*50)+(AE1218*50)+(AF1218*10)+(AG1218*50)+(AH1218*50)+(AI1218*50)+(AJ1218*50)+(AK1218*50)+(AL1218*50)+(AM1218*50)+(AN1218*50)+(AO1218*50)</f>
        <v>0</v>
      </c>
      <c r="AQ1218" s="31">
        <f t="shared" ref="AQ1218:AQ1281" si="59">IF(J1218="en cours",AP1218/(2046-H1218),AP1218/J1218)</f>
        <v>0</v>
      </c>
    </row>
    <row r="1219" spans="1:43">
      <c r="A1219" s="16">
        <v>2024</v>
      </c>
      <c r="B1219" s="16">
        <v>26</v>
      </c>
      <c r="C1219" s="16"/>
      <c r="D1219" s="33" t="s">
        <v>38</v>
      </c>
      <c r="E1219" s="37" t="s">
        <v>1056</v>
      </c>
      <c r="F1219" s="17"/>
      <c r="G1219" s="16" t="s">
        <v>10</v>
      </c>
      <c r="H1219" s="4">
        <v>2024</v>
      </c>
      <c r="I1219" s="8">
        <v>2034</v>
      </c>
      <c r="J1219" s="4">
        <f t="shared" si="57"/>
        <v>10</v>
      </c>
      <c r="K1219" s="4">
        <v>0</v>
      </c>
      <c r="L1219" s="4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41">
        <f t="shared" si="58"/>
        <v>0</v>
      </c>
      <c r="AQ1219" s="31">
        <f t="shared" si="59"/>
        <v>0</v>
      </c>
    </row>
    <row r="1220" spans="1:43" ht="25.5">
      <c r="A1220" s="12">
        <v>2005</v>
      </c>
      <c r="B1220" s="12">
        <v>20</v>
      </c>
      <c r="C1220" s="12" t="s">
        <v>589</v>
      </c>
      <c r="D1220" s="14" t="s">
        <v>66</v>
      </c>
      <c r="E1220" s="36" t="s">
        <v>86</v>
      </c>
      <c r="F1220" s="14" t="s">
        <v>899</v>
      </c>
      <c r="G1220" s="13" t="s">
        <v>5</v>
      </c>
      <c r="H1220" s="13">
        <v>2005</v>
      </c>
      <c r="I1220" s="8">
        <v>2008</v>
      </c>
      <c r="J1220" s="4">
        <f t="shared" si="57"/>
        <v>3</v>
      </c>
      <c r="K1220" s="4" t="s">
        <v>685</v>
      </c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41">
        <f t="shared" si="58"/>
        <v>0</v>
      </c>
      <c r="AQ1220" s="31">
        <f t="shared" si="59"/>
        <v>0</v>
      </c>
    </row>
    <row r="1221" spans="1:43">
      <c r="A1221" s="12">
        <v>2007</v>
      </c>
      <c r="B1221" s="12">
        <v>23</v>
      </c>
      <c r="C1221" s="12" t="s">
        <v>587</v>
      </c>
      <c r="D1221" s="14" t="s">
        <v>41</v>
      </c>
      <c r="E1221" s="36" t="s">
        <v>147</v>
      </c>
      <c r="F1221" s="14" t="s">
        <v>899</v>
      </c>
      <c r="G1221" s="13" t="s">
        <v>24</v>
      </c>
      <c r="H1221" s="13">
        <v>2007</v>
      </c>
      <c r="I1221" s="8">
        <v>2011</v>
      </c>
      <c r="J1221" s="4">
        <f t="shared" si="57"/>
        <v>4</v>
      </c>
      <c r="K1221" s="4" t="s">
        <v>685</v>
      </c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41">
        <f t="shared" si="58"/>
        <v>0</v>
      </c>
      <c r="AQ1221" s="31">
        <f t="shared" si="59"/>
        <v>0</v>
      </c>
    </row>
    <row r="1222" spans="1:43">
      <c r="A1222" s="16">
        <v>2029</v>
      </c>
      <c r="B1222" s="16">
        <v>11</v>
      </c>
      <c r="C1222" s="16"/>
      <c r="D1222" s="17" t="s">
        <v>55</v>
      </c>
      <c r="E1222" s="6" t="s">
        <v>1385</v>
      </c>
      <c r="F1222" s="17"/>
      <c r="G1222" s="4" t="s">
        <v>3</v>
      </c>
      <c r="H1222" s="4">
        <v>2029</v>
      </c>
      <c r="I1222" s="9">
        <v>2040</v>
      </c>
      <c r="J1222" s="4">
        <f t="shared" si="57"/>
        <v>11</v>
      </c>
      <c r="K1222" s="4">
        <v>4</v>
      </c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41">
        <f t="shared" si="58"/>
        <v>0</v>
      </c>
      <c r="AQ1222" s="31">
        <f t="shared" si="59"/>
        <v>0</v>
      </c>
    </row>
    <row r="1223" spans="1:43">
      <c r="A1223" s="12">
        <v>2017</v>
      </c>
      <c r="B1223" s="12">
        <v>23</v>
      </c>
      <c r="C1223" s="12" t="s">
        <v>587</v>
      </c>
      <c r="D1223" s="14" t="s">
        <v>56</v>
      </c>
      <c r="E1223" s="29" t="s">
        <v>436</v>
      </c>
      <c r="F1223" s="15" t="s">
        <v>899</v>
      </c>
      <c r="G1223" s="13" t="s">
        <v>5</v>
      </c>
      <c r="H1223" s="13">
        <v>2017</v>
      </c>
      <c r="I1223" s="8">
        <v>2026</v>
      </c>
      <c r="J1223" s="4">
        <f t="shared" si="57"/>
        <v>9</v>
      </c>
      <c r="K1223" s="4">
        <v>4</v>
      </c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41">
        <f t="shared" si="58"/>
        <v>0</v>
      </c>
      <c r="AQ1223" s="31">
        <f t="shared" si="59"/>
        <v>0</v>
      </c>
    </row>
    <row r="1224" spans="1:43">
      <c r="A1224" s="16">
        <v>2037</v>
      </c>
      <c r="B1224" s="16">
        <v>29</v>
      </c>
      <c r="C1224" s="16"/>
      <c r="D1224" s="17" t="s">
        <v>38</v>
      </c>
      <c r="E1224" s="6" t="s">
        <v>1660</v>
      </c>
      <c r="F1224" s="17" t="s">
        <v>899</v>
      </c>
      <c r="G1224" s="4" t="s">
        <v>10</v>
      </c>
      <c r="H1224" s="4">
        <v>2037</v>
      </c>
      <c r="I1224" s="8">
        <v>2038</v>
      </c>
      <c r="J1224" s="4">
        <f t="shared" si="57"/>
        <v>1</v>
      </c>
      <c r="K1224" s="4">
        <v>0</v>
      </c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41">
        <f t="shared" si="58"/>
        <v>0</v>
      </c>
      <c r="AQ1224" s="31">
        <f t="shared" si="59"/>
        <v>0</v>
      </c>
    </row>
    <row r="1225" spans="1:43">
      <c r="A1225" s="16">
        <v>2015</v>
      </c>
      <c r="B1225" s="16" t="s">
        <v>684</v>
      </c>
      <c r="C1225" s="16" t="s">
        <v>700</v>
      </c>
      <c r="D1225" s="17" t="s">
        <v>685</v>
      </c>
      <c r="E1225" s="6" t="s">
        <v>977</v>
      </c>
      <c r="F1225" s="17" t="s">
        <v>899</v>
      </c>
      <c r="G1225" s="4" t="s">
        <v>5</v>
      </c>
      <c r="H1225" s="4">
        <v>2015</v>
      </c>
      <c r="I1225" s="4">
        <v>2027</v>
      </c>
      <c r="J1225" s="4">
        <f t="shared" si="57"/>
        <v>12</v>
      </c>
      <c r="K1225" s="4">
        <v>0</v>
      </c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41">
        <f t="shared" si="58"/>
        <v>0</v>
      </c>
      <c r="AQ1225" s="31">
        <f t="shared" si="59"/>
        <v>0</v>
      </c>
    </row>
    <row r="1226" spans="1:43">
      <c r="A1226" s="12">
        <v>2032</v>
      </c>
      <c r="B1226" s="16">
        <v>8</v>
      </c>
      <c r="C1226" s="16"/>
      <c r="D1226" s="17" t="s">
        <v>36</v>
      </c>
      <c r="E1226" s="5" t="s">
        <v>1433</v>
      </c>
      <c r="F1226" s="16" t="s">
        <v>899</v>
      </c>
      <c r="G1226" s="16" t="s">
        <v>8</v>
      </c>
      <c r="H1226" s="13">
        <v>2032</v>
      </c>
      <c r="I1226" s="9">
        <v>2045</v>
      </c>
      <c r="J1226" s="4">
        <f t="shared" si="57"/>
        <v>13</v>
      </c>
      <c r="K1226" s="4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41">
        <f t="shared" si="58"/>
        <v>0</v>
      </c>
      <c r="AQ1226" s="31">
        <f t="shared" si="59"/>
        <v>0</v>
      </c>
    </row>
    <row r="1227" spans="1:43">
      <c r="A1227" s="16">
        <v>2023</v>
      </c>
      <c r="B1227" s="16">
        <v>18</v>
      </c>
      <c r="C1227" s="16" t="s">
        <v>589</v>
      </c>
      <c r="D1227" s="17" t="s">
        <v>57</v>
      </c>
      <c r="E1227" s="6" t="s">
        <v>955</v>
      </c>
      <c r="F1227" s="17" t="s">
        <v>899</v>
      </c>
      <c r="G1227" s="4" t="s">
        <v>5</v>
      </c>
      <c r="H1227" s="4">
        <v>2023</v>
      </c>
      <c r="I1227" s="8">
        <v>2042</v>
      </c>
      <c r="J1227" s="4">
        <f t="shared" si="57"/>
        <v>19</v>
      </c>
      <c r="K1227" s="4">
        <v>6</v>
      </c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41">
        <f t="shared" si="58"/>
        <v>0</v>
      </c>
      <c r="AQ1227" s="31">
        <f t="shared" si="59"/>
        <v>0</v>
      </c>
    </row>
    <row r="1228" spans="1:43">
      <c r="A1228" s="16">
        <v>2028</v>
      </c>
      <c r="B1228" s="16">
        <v>44</v>
      </c>
      <c r="C1228" s="16"/>
      <c r="D1228" s="17" t="s">
        <v>41</v>
      </c>
      <c r="E1228" s="6" t="s">
        <v>1217</v>
      </c>
      <c r="F1228" s="17" t="s">
        <v>899</v>
      </c>
      <c r="G1228" s="4" t="s">
        <v>10</v>
      </c>
      <c r="H1228" s="4">
        <v>2028</v>
      </c>
      <c r="I1228" s="8">
        <v>2032</v>
      </c>
      <c r="J1228" s="4">
        <f t="shared" si="57"/>
        <v>4</v>
      </c>
      <c r="K1228" s="4">
        <v>0</v>
      </c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41">
        <f t="shared" si="58"/>
        <v>0</v>
      </c>
      <c r="AQ1228" s="31">
        <f t="shared" si="59"/>
        <v>0</v>
      </c>
    </row>
    <row r="1229" spans="1:43">
      <c r="A1229" s="16">
        <v>1995</v>
      </c>
      <c r="B1229" s="16">
        <v>3</v>
      </c>
      <c r="C1229" s="16" t="s">
        <v>588</v>
      </c>
      <c r="D1229" s="17"/>
      <c r="E1229" s="5" t="s">
        <v>826</v>
      </c>
      <c r="F1229" s="16" t="s">
        <v>899</v>
      </c>
      <c r="G1229" s="4" t="s">
        <v>8</v>
      </c>
      <c r="H1229" s="4">
        <v>2003</v>
      </c>
      <c r="I1229" s="4">
        <v>2009</v>
      </c>
      <c r="J1229" s="4">
        <f t="shared" si="57"/>
        <v>6</v>
      </c>
      <c r="K1229" s="4" t="s">
        <v>685</v>
      </c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41">
        <f t="shared" si="58"/>
        <v>0</v>
      </c>
      <c r="AQ1229" s="31">
        <f t="shared" si="59"/>
        <v>0</v>
      </c>
    </row>
    <row r="1230" spans="1:43">
      <c r="A1230" s="16">
        <v>2029</v>
      </c>
      <c r="B1230" s="16">
        <v>49</v>
      </c>
      <c r="C1230" s="16"/>
      <c r="D1230" s="17" t="s">
        <v>64</v>
      </c>
      <c r="E1230" s="6" t="s">
        <v>1211</v>
      </c>
      <c r="F1230" s="17" t="s">
        <v>899</v>
      </c>
      <c r="G1230" s="4" t="s">
        <v>24</v>
      </c>
      <c r="H1230" s="4">
        <v>2029</v>
      </c>
      <c r="I1230" s="9">
        <v>2032</v>
      </c>
      <c r="J1230" s="4">
        <f t="shared" si="57"/>
        <v>3</v>
      </c>
      <c r="K1230" s="4">
        <v>0</v>
      </c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41">
        <f t="shared" si="58"/>
        <v>0</v>
      </c>
      <c r="AQ1230" s="31">
        <f t="shared" si="59"/>
        <v>0</v>
      </c>
    </row>
    <row r="1231" spans="1:43">
      <c r="A1231" s="16">
        <v>2030</v>
      </c>
      <c r="B1231" s="16">
        <v>27</v>
      </c>
      <c r="C1231" s="16"/>
      <c r="D1231" s="17" t="s">
        <v>57</v>
      </c>
      <c r="E1231" s="6" t="s">
        <v>1413</v>
      </c>
      <c r="F1231" s="17"/>
      <c r="G1231" s="4" t="s">
        <v>5</v>
      </c>
      <c r="H1231" s="4">
        <v>2030</v>
      </c>
      <c r="I1231" s="8">
        <v>2031</v>
      </c>
      <c r="J1231" s="4">
        <f t="shared" si="57"/>
        <v>1</v>
      </c>
      <c r="K1231" s="4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41">
        <f t="shared" si="58"/>
        <v>0</v>
      </c>
      <c r="AQ1231" s="31">
        <f t="shared" si="59"/>
        <v>0</v>
      </c>
    </row>
    <row r="1232" spans="1:43">
      <c r="A1232" s="16">
        <v>2029</v>
      </c>
      <c r="B1232" s="16">
        <v>45</v>
      </c>
      <c r="C1232" s="16"/>
      <c r="D1232" s="17" t="s">
        <v>53</v>
      </c>
      <c r="E1232" s="6" t="s">
        <v>1210</v>
      </c>
      <c r="F1232" s="17" t="s">
        <v>899</v>
      </c>
      <c r="G1232" s="4" t="s">
        <v>10</v>
      </c>
      <c r="H1232" s="4">
        <v>2029</v>
      </c>
      <c r="I1232" s="9">
        <v>2032</v>
      </c>
      <c r="J1232" s="4">
        <f t="shared" si="57"/>
        <v>3</v>
      </c>
      <c r="K1232" s="4">
        <v>0</v>
      </c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41">
        <f t="shared" si="58"/>
        <v>0</v>
      </c>
      <c r="AQ1232" s="31">
        <f t="shared" si="59"/>
        <v>0</v>
      </c>
    </row>
    <row r="1233" spans="1:43">
      <c r="A1233" s="16">
        <v>2038</v>
      </c>
      <c r="B1233" s="16">
        <v>15</v>
      </c>
      <c r="C1233" s="16"/>
      <c r="D1233" s="17" t="s">
        <v>65</v>
      </c>
      <c r="E1233" s="6" t="s">
        <v>1607</v>
      </c>
      <c r="F1233" s="17" t="s">
        <v>899</v>
      </c>
      <c r="G1233" s="4" t="s">
        <v>3</v>
      </c>
      <c r="H1233" s="4">
        <v>2038</v>
      </c>
      <c r="I1233" s="8">
        <v>2043</v>
      </c>
      <c r="J1233" s="4">
        <f t="shared" si="57"/>
        <v>5</v>
      </c>
      <c r="K1233" s="4">
        <v>0</v>
      </c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41">
        <f t="shared" si="58"/>
        <v>0</v>
      </c>
      <c r="AQ1233" s="31">
        <f t="shared" si="59"/>
        <v>0</v>
      </c>
    </row>
    <row r="1234" spans="1:43">
      <c r="A1234" s="12">
        <v>2007</v>
      </c>
      <c r="B1234" s="12">
        <v>29</v>
      </c>
      <c r="C1234" s="12" t="s">
        <v>587</v>
      </c>
      <c r="D1234" s="14" t="s">
        <v>44</v>
      </c>
      <c r="E1234" s="29" t="s">
        <v>153</v>
      </c>
      <c r="F1234" s="16" t="s">
        <v>899</v>
      </c>
      <c r="G1234" s="13" t="s">
        <v>3</v>
      </c>
      <c r="H1234" s="13">
        <v>2007</v>
      </c>
      <c r="I1234" s="8">
        <v>2015</v>
      </c>
      <c r="J1234" s="4">
        <f t="shared" si="57"/>
        <v>8</v>
      </c>
      <c r="K1234" s="4" t="s">
        <v>685</v>
      </c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41">
        <f t="shared" si="58"/>
        <v>0</v>
      </c>
      <c r="AQ1234" s="31">
        <f t="shared" si="59"/>
        <v>0</v>
      </c>
    </row>
    <row r="1235" spans="1:43">
      <c r="A1235" s="16">
        <v>2027</v>
      </c>
      <c r="B1235" s="16">
        <v>54</v>
      </c>
      <c r="C1235" s="16"/>
      <c r="D1235" s="17" t="s">
        <v>41</v>
      </c>
      <c r="E1235" s="6" t="s">
        <v>1208</v>
      </c>
      <c r="F1235" s="17" t="s">
        <v>899</v>
      </c>
      <c r="G1235" s="4" t="s">
        <v>10</v>
      </c>
      <c r="H1235" s="4">
        <v>2027</v>
      </c>
      <c r="I1235" s="9">
        <v>2032</v>
      </c>
      <c r="J1235" s="4">
        <f t="shared" si="57"/>
        <v>5</v>
      </c>
      <c r="K1235" s="4">
        <v>1</v>
      </c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41">
        <f t="shared" si="58"/>
        <v>0</v>
      </c>
      <c r="AQ1235" s="31">
        <f t="shared" si="59"/>
        <v>0</v>
      </c>
    </row>
    <row r="1236" spans="1:43">
      <c r="A1236" s="12">
        <v>2015</v>
      </c>
      <c r="B1236" s="12">
        <v>16</v>
      </c>
      <c r="C1236" s="12" t="s">
        <v>589</v>
      </c>
      <c r="D1236" s="14" t="s">
        <v>42</v>
      </c>
      <c r="E1236" s="29" t="s">
        <v>371</v>
      </c>
      <c r="F1236" s="15" t="s">
        <v>896</v>
      </c>
      <c r="G1236" s="13" t="s">
        <v>8</v>
      </c>
      <c r="H1236" s="13">
        <v>2015</v>
      </c>
      <c r="I1236" s="8">
        <v>2025</v>
      </c>
      <c r="J1236" s="4">
        <f t="shared" si="57"/>
        <v>10</v>
      </c>
      <c r="K1236" s="4">
        <v>1</v>
      </c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41">
        <f t="shared" si="58"/>
        <v>0</v>
      </c>
      <c r="AQ1236" s="31">
        <f t="shared" si="59"/>
        <v>0</v>
      </c>
    </row>
    <row r="1237" spans="1:43">
      <c r="A1237" s="12">
        <v>2031</v>
      </c>
      <c r="B1237" s="16">
        <v>27</v>
      </c>
      <c r="C1237" s="16"/>
      <c r="D1237" s="17" t="s">
        <v>49</v>
      </c>
      <c r="E1237" s="6" t="s">
        <v>1429</v>
      </c>
      <c r="F1237" s="17" t="s">
        <v>1252</v>
      </c>
      <c r="G1237" s="4" t="s">
        <v>3</v>
      </c>
      <c r="H1237" s="13">
        <v>2031</v>
      </c>
      <c r="I1237" s="4"/>
      <c r="J1237" s="4" t="str">
        <f t="shared" si="57"/>
        <v>en cours</v>
      </c>
      <c r="K1237" s="4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41">
        <f t="shared" si="58"/>
        <v>0</v>
      </c>
      <c r="AQ1237" s="31">
        <f t="shared" si="59"/>
        <v>0</v>
      </c>
    </row>
    <row r="1238" spans="1:43">
      <c r="A1238" s="16">
        <v>2025</v>
      </c>
      <c r="B1238" s="16">
        <v>42</v>
      </c>
      <c r="C1238" s="16"/>
      <c r="D1238" s="17" t="s">
        <v>55</v>
      </c>
      <c r="E1238" s="6" t="s">
        <v>1298</v>
      </c>
      <c r="F1238" s="17" t="s">
        <v>899</v>
      </c>
      <c r="G1238" s="4" t="s">
        <v>5</v>
      </c>
      <c r="H1238" s="4">
        <v>2025</v>
      </c>
      <c r="I1238" s="8">
        <v>2036</v>
      </c>
      <c r="J1238" s="4">
        <f t="shared" si="57"/>
        <v>11</v>
      </c>
      <c r="K1238" s="4">
        <v>1</v>
      </c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41">
        <f t="shared" si="58"/>
        <v>0</v>
      </c>
      <c r="AQ1238" s="31">
        <f t="shared" si="59"/>
        <v>0</v>
      </c>
    </row>
    <row r="1239" spans="1:43">
      <c r="A1239" s="12">
        <v>2033</v>
      </c>
      <c r="B1239" s="12">
        <v>26</v>
      </c>
      <c r="C1239" s="12"/>
      <c r="D1239" s="14" t="s">
        <v>65</v>
      </c>
      <c r="E1239" s="29" t="s">
        <v>1468</v>
      </c>
      <c r="F1239" s="15"/>
      <c r="G1239" s="13" t="s">
        <v>24</v>
      </c>
      <c r="H1239" s="13">
        <v>2033</v>
      </c>
      <c r="I1239" s="13">
        <v>2045</v>
      </c>
      <c r="J1239" s="4">
        <f t="shared" si="57"/>
        <v>12</v>
      </c>
      <c r="K1239" s="4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41">
        <f t="shared" si="58"/>
        <v>0</v>
      </c>
      <c r="AQ1239" s="31">
        <f t="shared" si="59"/>
        <v>0</v>
      </c>
    </row>
    <row r="1240" spans="1:43">
      <c r="A1240" s="16">
        <v>1992</v>
      </c>
      <c r="B1240" s="16" t="s">
        <v>684</v>
      </c>
      <c r="C1240" s="16" t="s">
        <v>700</v>
      </c>
      <c r="D1240" s="17"/>
      <c r="E1240" s="5" t="s">
        <v>874</v>
      </c>
      <c r="F1240" s="17" t="s">
        <v>899</v>
      </c>
      <c r="G1240" s="4" t="s">
        <v>10</v>
      </c>
      <c r="H1240" s="4">
        <v>2003</v>
      </c>
      <c r="I1240" s="4">
        <v>2004</v>
      </c>
      <c r="J1240" s="4">
        <f t="shared" si="57"/>
        <v>1</v>
      </c>
      <c r="K1240" s="4" t="s">
        <v>685</v>
      </c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41">
        <f t="shared" si="58"/>
        <v>0</v>
      </c>
      <c r="AQ1240" s="31">
        <f t="shared" si="59"/>
        <v>0</v>
      </c>
    </row>
    <row r="1241" spans="1:43">
      <c r="A1241" s="16">
        <v>2029</v>
      </c>
      <c r="B1241" s="16">
        <v>14</v>
      </c>
      <c r="C1241" s="16"/>
      <c r="D1241" s="17" t="s">
        <v>38</v>
      </c>
      <c r="E1241" s="6" t="s">
        <v>1387</v>
      </c>
      <c r="F1241" s="17"/>
      <c r="G1241" s="4" t="s">
        <v>8</v>
      </c>
      <c r="H1241" s="4">
        <v>2029</v>
      </c>
      <c r="I1241" s="4">
        <v>2045</v>
      </c>
      <c r="J1241" s="4">
        <f t="shared" si="57"/>
        <v>16</v>
      </c>
      <c r="K1241" s="4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41">
        <f t="shared" si="58"/>
        <v>0</v>
      </c>
      <c r="AQ1241" s="31">
        <f t="shared" si="59"/>
        <v>0</v>
      </c>
    </row>
    <row r="1242" spans="1:43">
      <c r="A1242" s="16">
        <v>2026</v>
      </c>
      <c r="B1242" s="16">
        <v>18</v>
      </c>
      <c r="C1242" s="16"/>
      <c r="D1242" s="17" t="s">
        <v>64</v>
      </c>
      <c r="E1242" s="6" t="s">
        <v>1203</v>
      </c>
      <c r="F1242" s="17" t="s">
        <v>899</v>
      </c>
      <c r="G1242" s="4" t="s">
        <v>10</v>
      </c>
      <c r="H1242" s="4">
        <v>2026</v>
      </c>
      <c r="I1242" s="9">
        <v>2032</v>
      </c>
      <c r="J1242" s="4">
        <f t="shared" si="57"/>
        <v>6</v>
      </c>
      <c r="K1242" s="4">
        <v>2</v>
      </c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41">
        <f t="shared" si="58"/>
        <v>0</v>
      </c>
      <c r="AQ1242" s="31">
        <f t="shared" si="59"/>
        <v>0</v>
      </c>
    </row>
    <row r="1243" spans="1:43">
      <c r="A1243" s="12">
        <v>2032</v>
      </c>
      <c r="B1243" s="12">
        <v>28</v>
      </c>
      <c r="C1243" s="12"/>
      <c r="D1243" s="14" t="s">
        <v>42</v>
      </c>
      <c r="E1243" s="29" t="s">
        <v>1445</v>
      </c>
      <c r="F1243" s="15"/>
      <c r="G1243" s="13" t="s">
        <v>10</v>
      </c>
      <c r="H1243" s="13">
        <v>2032</v>
      </c>
      <c r="I1243" s="8">
        <v>2035</v>
      </c>
      <c r="J1243" s="4">
        <f t="shared" si="57"/>
        <v>3</v>
      </c>
      <c r="K1243" s="4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7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41">
        <f t="shared" si="58"/>
        <v>0</v>
      </c>
      <c r="AQ1243" s="31">
        <f t="shared" si="59"/>
        <v>0</v>
      </c>
    </row>
    <row r="1244" spans="1:43">
      <c r="A1244" s="16">
        <v>1992</v>
      </c>
      <c r="B1244" s="16">
        <v>21</v>
      </c>
      <c r="C1244" s="16" t="s">
        <v>589</v>
      </c>
      <c r="D1244" s="17"/>
      <c r="E1244" s="29" t="s">
        <v>859</v>
      </c>
      <c r="F1244" s="17" t="s">
        <v>899</v>
      </c>
      <c r="G1244" s="4" t="s">
        <v>8</v>
      </c>
      <c r="H1244" s="4">
        <v>2003</v>
      </c>
      <c r="I1244" s="4">
        <v>2005</v>
      </c>
      <c r="J1244" s="4">
        <f t="shared" si="57"/>
        <v>2</v>
      </c>
      <c r="K1244" s="4" t="s">
        <v>685</v>
      </c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41">
        <f t="shared" si="58"/>
        <v>0</v>
      </c>
      <c r="AQ1244" s="31">
        <f t="shared" si="59"/>
        <v>0</v>
      </c>
    </row>
    <row r="1245" spans="1:43">
      <c r="A1245" s="16">
        <v>2034</v>
      </c>
      <c r="B1245" s="16">
        <v>25</v>
      </c>
      <c r="C1245" s="16"/>
      <c r="D1245" s="17" t="s">
        <v>355</v>
      </c>
      <c r="E1245" s="6" t="s">
        <v>1623</v>
      </c>
      <c r="F1245" s="17" t="s">
        <v>899</v>
      </c>
      <c r="G1245" s="4" t="s">
        <v>3</v>
      </c>
      <c r="H1245" s="4">
        <v>2034</v>
      </c>
      <c r="I1245" s="9"/>
      <c r="J1245" s="4" t="str">
        <f t="shared" si="57"/>
        <v>en cours</v>
      </c>
      <c r="K1245" s="4">
        <v>9</v>
      </c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41">
        <f t="shared" si="58"/>
        <v>0</v>
      </c>
      <c r="AQ1245" s="31">
        <f t="shared" si="59"/>
        <v>0</v>
      </c>
    </row>
    <row r="1246" spans="1:43">
      <c r="A1246" s="16">
        <v>2032</v>
      </c>
      <c r="B1246" s="16">
        <v>11</v>
      </c>
      <c r="C1246" s="16"/>
      <c r="D1246" s="17" t="s">
        <v>52</v>
      </c>
      <c r="E1246" s="6" t="s">
        <v>1435</v>
      </c>
      <c r="F1246" s="17"/>
      <c r="G1246" s="4" t="s">
        <v>24</v>
      </c>
      <c r="H1246" s="4">
        <v>2032</v>
      </c>
      <c r="I1246" s="9">
        <v>2040</v>
      </c>
      <c r="J1246" s="4">
        <f t="shared" si="57"/>
        <v>8</v>
      </c>
      <c r="K1246" s="4">
        <v>0</v>
      </c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41">
        <f t="shared" si="58"/>
        <v>0</v>
      </c>
      <c r="AQ1246" s="31">
        <f t="shared" si="59"/>
        <v>0</v>
      </c>
    </row>
    <row r="1247" spans="1:43">
      <c r="A1247" s="16">
        <v>2035</v>
      </c>
      <c r="B1247" s="16">
        <v>22</v>
      </c>
      <c r="C1247" s="16"/>
      <c r="D1247" s="17" t="s">
        <v>355</v>
      </c>
      <c r="E1247" s="6" t="s">
        <v>1497</v>
      </c>
      <c r="F1247" s="17" t="s">
        <v>899</v>
      </c>
      <c r="G1247" s="4" t="s">
        <v>5</v>
      </c>
      <c r="H1247" s="4">
        <v>2035</v>
      </c>
      <c r="I1247" s="9">
        <v>2039</v>
      </c>
      <c r="J1247" s="4">
        <f t="shared" si="57"/>
        <v>4</v>
      </c>
      <c r="K1247" s="4">
        <v>0</v>
      </c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41">
        <f t="shared" si="58"/>
        <v>0</v>
      </c>
      <c r="AQ1247" s="31">
        <f t="shared" si="59"/>
        <v>0</v>
      </c>
    </row>
    <row r="1248" spans="1:43">
      <c r="A1248" s="12">
        <v>2020</v>
      </c>
      <c r="B1248" s="12">
        <v>14</v>
      </c>
      <c r="C1248" s="12" t="s">
        <v>589</v>
      </c>
      <c r="D1248" s="14" t="s">
        <v>54</v>
      </c>
      <c r="E1248" s="29" t="s">
        <v>512</v>
      </c>
      <c r="F1248" s="17" t="s">
        <v>899</v>
      </c>
      <c r="G1248" s="13" t="s">
        <v>10</v>
      </c>
      <c r="H1248" s="13">
        <v>2020</v>
      </c>
      <c r="I1248" s="9">
        <v>2037</v>
      </c>
      <c r="J1248" s="4">
        <f t="shared" si="57"/>
        <v>17</v>
      </c>
      <c r="K1248" s="4">
        <v>1</v>
      </c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41">
        <f t="shared" si="58"/>
        <v>0</v>
      </c>
      <c r="AQ1248" s="31">
        <f t="shared" si="59"/>
        <v>0</v>
      </c>
    </row>
    <row r="1249" spans="1:43">
      <c r="A1249" s="16">
        <v>2007</v>
      </c>
      <c r="B1249" s="16">
        <v>36</v>
      </c>
      <c r="C1249" s="16" t="s">
        <v>630</v>
      </c>
      <c r="D1249" s="14" t="s">
        <v>48</v>
      </c>
      <c r="E1249" s="6" t="s">
        <v>747</v>
      </c>
      <c r="F1249" s="17" t="s">
        <v>899</v>
      </c>
      <c r="G1249" s="4" t="s">
        <v>10</v>
      </c>
      <c r="H1249" s="4">
        <v>2007</v>
      </c>
      <c r="I1249" s="4">
        <v>2023</v>
      </c>
      <c r="J1249" s="4">
        <f t="shared" si="57"/>
        <v>16</v>
      </c>
      <c r="K1249" s="4">
        <v>25</v>
      </c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41">
        <f t="shared" si="58"/>
        <v>0</v>
      </c>
      <c r="AQ1249" s="31">
        <f t="shared" si="59"/>
        <v>0</v>
      </c>
    </row>
    <row r="1250" spans="1:43">
      <c r="A1250" s="16">
        <v>2031</v>
      </c>
      <c r="B1250" s="16">
        <v>22</v>
      </c>
      <c r="C1250" s="16"/>
      <c r="D1250" s="17" t="s">
        <v>51</v>
      </c>
      <c r="E1250" s="6" t="s">
        <v>1424</v>
      </c>
      <c r="F1250" s="17" t="s">
        <v>899</v>
      </c>
      <c r="G1250" s="4" t="s">
        <v>24</v>
      </c>
      <c r="H1250" s="4">
        <v>2031</v>
      </c>
      <c r="I1250" s="8">
        <v>2034</v>
      </c>
      <c r="J1250" s="4">
        <f t="shared" si="57"/>
        <v>3</v>
      </c>
      <c r="K1250" s="4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41">
        <f t="shared" si="58"/>
        <v>0</v>
      </c>
      <c r="AQ1250" s="31">
        <f t="shared" si="59"/>
        <v>0</v>
      </c>
    </row>
    <row r="1251" spans="1:43">
      <c r="A1251" s="16">
        <v>2038</v>
      </c>
      <c r="B1251" s="16">
        <v>27</v>
      </c>
      <c r="C1251" s="16"/>
      <c r="D1251" s="17" t="s">
        <v>37</v>
      </c>
      <c r="E1251" s="6" t="s">
        <v>1518</v>
      </c>
      <c r="F1251" s="17" t="s">
        <v>899</v>
      </c>
      <c r="G1251" s="4" t="s">
        <v>8</v>
      </c>
      <c r="H1251" s="4">
        <v>2038</v>
      </c>
      <c r="I1251" s="9">
        <v>2041</v>
      </c>
      <c r="J1251" s="4">
        <f t="shared" si="57"/>
        <v>3</v>
      </c>
      <c r="K1251" s="4">
        <v>0</v>
      </c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41">
        <f t="shared" si="58"/>
        <v>0</v>
      </c>
      <c r="AQ1251" s="31">
        <f t="shared" si="59"/>
        <v>0</v>
      </c>
    </row>
    <row r="1252" spans="1:43">
      <c r="A1252" s="16">
        <v>2028</v>
      </c>
      <c r="B1252" s="16">
        <v>26</v>
      </c>
      <c r="C1252" s="16"/>
      <c r="D1252" s="17" t="s">
        <v>355</v>
      </c>
      <c r="E1252" s="6" t="s">
        <v>1383</v>
      </c>
      <c r="F1252" s="17"/>
      <c r="G1252" s="4" t="s">
        <v>10</v>
      </c>
      <c r="H1252" s="4">
        <v>2028</v>
      </c>
      <c r="I1252" s="8">
        <v>2029</v>
      </c>
      <c r="J1252" s="4">
        <f t="shared" si="57"/>
        <v>1</v>
      </c>
      <c r="K1252" s="4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41">
        <f t="shared" si="58"/>
        <v>0</v>
      </c>
      <c r="AQ1252" s="31">
        <f t="shared" si="59"/>
        <v>0</v>
      </c>
    </row>
    <row r="1253" spans="1:43">
      <c r="A1253" s="12">
        <v>2008</v>
      </c>
      <c r="B1253" s="12">
        <v>13</v>
      </c>
      <c r="C1253" s="12" t="s">
        <v>590</v>
      </c>
      <c r="D1253" s="14" t="s">
        <v>39</v>
      </c>
      <c r="E1253" s="29" t="s">
        <v>166</v>
      </c>
      <c r="F1253" s="15" t="s">
        <v>908</v>
      </c>
      <c r="G1253" s="13" t="s">
        <v>8</v>
      </c>
      <c r="H1253" s="13">
        <v>2008</v>
      </c>
      <c r="I1253" s="8">
        <v>2017</v>
      </c>
      <c r="J1253" s="4">
        <f t="shared" si="57"/>
        <v>9</v>
      </c>
      <c r="K1253" s="4" t="s">
        <v>685</v>
      </c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41">
        <f t="shared" si="58"/>
        <v>0</v>
      </c>
      <c r="AQ1253" s="31">
        <f t="shared" si="59"/>
        <v>0</v>
      </c>
    </row>
    <row r="1254" spans="1:43">
      <c r="A1254" s="16">
        <v>2027</v>
      </c>
      <c r="B1254" s="16" t="s">
        <v>684</v>
      </c>
      <c r="C1254" s="16"/>
      <c r="D1254" s="17"/>
      <c r="E1254" s="6" t="s">
        <v>1215</v>
      </c>
      <c r="F1254" s="17"/>
      <c r="G1254" s="4" t="s">
        <v>5</v>
      </c>
      <c r="H1254" s="4">
        <v>2027</v>
      </c>
      <c r="I1254" s="9">
        <v>2032</v>
      </c>
      <c r="J1254" s="4">
        <f t="shared" si="57"/>
        <v>5</v>
      </c>
      <c r="K1254" s="4">
        <v>0</v>
      </c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41">
        <f t="shared" si="58"/>
        <v>0</v>
      </c>
      <c r="AQ1254" s="31">
        <f t="shared" si="59"/>
        <v>0</v>
      </c>
    </row>
    <row r="1255" spans="1:43">
      <c r="A1255" s="12">
        <v>2022</v>
      </c>
      <c r="B1255" s="12">
        <v>28</v>
      </c>
      <c r="C1255" s="12" t="s">
        <v>587</v>
      </c>
      <c r="D1255" s="14" t="s">
        <v>52</v>
      </c>
      <c r="E1255" s="29" t="s">
        <v>582</v>
      </c>
      <c r="F1255" s="15" t="s">
        <v>899</v>
      </c>
      <c r="G1255" s="13" t="s">
        <v>5</v>
      </c>
      <c r="H1255" s="13">
        <v>2022</v>
      </c>
      <c r="I1255" s="8">
        <v>2025</v>
      </c>
      <c r="J1255" s="4">
        <f t="shared" si="57"/>
        <v>3</v>
      </c>
      <c r="K1255" s="4">
        <v>0</v>
      </c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41">
        <f t="shared" si="58"/>
        <v>0</v>
      </c>
      <c r="AQ1255" s="31">
        <f t="shared" si="59"/>
        <v>0</v>
      </c>
    </row>
    <row r="1256" spans="1:43">
      <c r="A1256" s="16">
        <v>2036</v>
      </c>
      <c r="B1256" s="16">
        <v>29</v>
      </c>
      <c r="C1256" s="16"/>
      <c r="D1256" s="17" t="s">
        <v>66</v>
      </c>
      <c r="E1256" s="6" t="s">
        <v>1513</v>
      </c>
      <c r="F1256" s="17" t="s">
        <v>899</v>
      </c>
      <c r="G1256" s="4" t="s">
        <v>5</v>
      </c>
      <c r="H1256" s="4">
        <v>2036</v>
      </c>
      <c r="I1256" s="9">
        <v>2041</v>
      </c>
      <c r="J1256" s="4">
        <f t="shared" si="57"/>
        <v>5</v>
      </c>
      <c r="K1256" s="4">
        <v>0</v>
      </c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41">
        <f t="shared" si="58"/>
        <v>0</v>
      </c>
      <c r="AQ1256" s="31">
        <f t="shared" si="59"/>
        <v>0</v>
      </c>
    </row>
    <row r="1257" spans="1:43">
      <c r="A1257" s="16">
        <v>2036</v>
      </c>
      <c r="B1257" s="16">
        <v>19</v>
      </c>
      <c r="C1257" s="16"/>
      <c r="D1257" s="17" t="s">
        <v>44</v>
      </c>
      <c r="E1257" s="6" t="s">
        <v>1644</v>
      </c>
      <c r="F1257" s="17" t="s">
        <v>899</v>
      </c>
      <c r="G1257" s="4" t="s">
        <v>10</v>
      </c>
      <c r="H1257" s="4">
        <v>2036</v>
      </c>
      <c r="I1257" s="4"/>
      <c r="J1257" s="4" t="str">
        <f t="shared" si="57"/>
        <v>en cours</v>
      </c>
      <c r="K1257" s="4">
        <v>31</v>
      </c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41">
        <f t="shared" si="58"/>
        <v>0</v>
      </c>
      <c r="AQ1257" s="31">
        <f t="shared" si="59"/>
        <v>0</v>
      </c>
    </row>
    <row r="1258" spans="1:43">
      <c r="A1258" s="12">
        <v>2020</v>
      </c>
      <c r="B1258" s="12">
        <v>24</v>
      </c>
      <c r="C1258" s="12" t="s">
        <v>587</v>
      </c>
      <c r="D1258" s="14" t="s">
        <v>41</v>
      </c>
      <c r="E1258" s="29" t="s">
        <v>522</v>
      </c>
      <c r="F1258" s="15" t="s">
        <v>899</v>
      </c>
      <c r="G1258" s="13" t="s">
        <v>10</v>
      </c>
      <c r="H1258" s="13">
        <v>2020</v>
      </c>
      <c r="I1258" s="13"/>
      <c r="J1258" s="4" t="str">
        <f t="shared" si="57"/>
        <v>en cours</v>
      </c>
      <c r="K1258" s="4">
        <v>7</v>
      </c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41">
        <f t="shared" si="58"/>
        <v>0</v>
      </c>
      <c r="AQ1258" s="31">
        <f t="shared" si="59"/>
        <v>0</v>
      </c>
    </row>
    <row r="1259" spans="1:43">
      <c r="A1259" s="12">
        <v>2011</v>
      </c>
      <c r="B1259" s="12">
        <v>5</v>
      </c>
      <c r="C1259" s="12" t="s">
        <v>588</v>
      </c>
      <c r="D1259" s="14" t="s">
        <v>37</v>
      </c>
      <c r="E1259" s="29" t="s">
        <v>245</v>
      </c>
      <c r="F1259" s="15" t="s">
        <v>908</v>
      </c>
      <c r="G1259" s="13" t="s">
        <v>10</v>
      </c>
      <c r="H1259" s="13">
        <v>2011</v>
      </c>
      <c r="I1259" s="13">
        <v>2025</v>
      </c>
      <c r="J1259" s="4">
        <f t="shared" si="57"/>
        <v>14</v>
      </c>
      <c r="K1259" s="4">
        <v>4</v>
      </c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7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41">
        <f t="shared" si="58"/>
        <v>0</v>
      </c>
      <c r="AQ1259" s="31">
        <f t="shared" si="59"/>
        <v>0</v>
      </c>
    </row>
    <row r="1260" spans="1:43">
      <c r="A1260" s="16">
        <v>2035</v>
      </c>
      <c r="B1260" s="16">
        <v>7</v>
      </c>
      <c r="C1260" s="16"/>
      <c r="D1260" s="17" t="s">
        <v>41</v>
      </c>
      <c r="E1260" s="6" t="s">
        <v>1627</v>
      </c>
      <c r="F1260" s="17" t="s">
        <v>908</v>
      </c>
      <c r="G1260" s="4" t="s">
        <v>3</v>
      </c>
      <c r="H1260" s="4">
        <v>2035</v>
      </c>
      <c r="I1260" s="4"/>
      <c r="J1260" s="4" t="str">
        <f t="shared" si="57"/>
        <v>en cours</v>
      </c>
      <c r="K1260" s="4">
        <v>14</v>
      </c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41">
        <f t="shared" si="58"/>
        <v>0</v>
      </c>
      <c r="AQ1260" s="31">
        <f t="shared" si="59"/>
        <v>0</v>
      </c>
    </row>
    <row r="1261" spans="1:43">
      <c r="A1261" s="12">
        <v>2019</v>
      </c>
      <c r="B1261" s="12">
        <v>16</v>
      </c>
      <c r="C1261" s="12" t="s">
        <v>589</v>
      </c>
      <c r="D1261" s="14" t="s">
        <v>42</v>
      </c>
      <c r="E1261" s="29" t="s">
        <v>485</v>
      </c>
      <c r="F1261" s="15" t="s">
        <v>922</v>
      </c>
      <c r="G1261" s="13" t="s">
        <v>24</v>
      </c>
      <c r="H1261" s="13">
        <v>2019</v>
      </c>
      <c r="I1261" s="8">
        <v>2032</v>
      </c>
      <c r="J1261" s="4">
        <f t="shared" si="57"/>
        <v>13</v>
      </c>
      <c r="K1261" s="4">
        <v>1</v>
      </c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7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41">
        <f t="shared" si="58"/>
        <v>0</v>
      </c>
      <c r="AQ1261" s="31">
        <f t="shared" si="59"/>
        <v>0</v>
      </c>
    </row>
    <row r="1262" spans="1:43">
      <c r="A1262" s="12">
        <v>2018</v>
      </c>
      <c r="B1262" s="12">
        <v>19</v>
      </c>
      <c r="C1262" s="12" t="s">
        <v>589</v>
      </c>
      <c r="D1262" s="14" t="s">
        <v>48</v>
      </c>
      <c r="E1262" s="29" t="s">
        <v>461</v>
      </c>
      <c r="F1262" s="15" t="s">
        <v>899</v>
      </c>
      <c r="G1262" s="13" t="s">
        <v>3</v>
      </c>
      <c r="H1262" s="13">
        <v>2018</v>
      </c>
      <c r="I1262" s="8">
        <v>2028</v>
      </c>
      <c r="J1262" s="4">
        <f t="shared" si="57"/>
        <v>10</v>
      </c>
      <c r="K1262" s="4">
        <v>5</v>
      </c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7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41">
        <f t="shared" si="58"/>
        <v>0</v>
      </c>
      <c r="AQ1262" s="31">
        <f t="shared" si="59"/>
        <v>0</v>
      </c>
    </row>
    <row r="1263" spans="1:43">
      <c r="A1263" s="16">
        <v>2034</v>
      </c>
      <c r="B1263" s="16">
        <v>20</v>
      </c>
      <c r="C1263" s="16"/>
      <c r="D1263" s="17" t="s">
        <v>44</v>
      </c>
      <c r="E1263" s="6" t="s">
        <v>1622</v>
      </c>
      <c r="F1263" s="17" t="s">
        <v>902</v>
      </c>
      <c r="G1263" s="4" t="s">
        <v>24</v>
      </c>
      <c r="H1263" s="4">
        <v>2034</v>
      </c>
      <c r="I1263" s="4"/>
      <c r="J1263" s="4" t="str">
        <f t="shared" si="57"/>
        <v>en cours</v>
      </c>
      <c r="K1263" s="4">
        <v>2</v>
      </c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41">
        <f t="shared" si="58"/>
        <v>0</v>
      </c>
      <c r="AQ1263" s="31">
        <f t="shared" si="59"/>
        <v>0</v>
      </c>
    </row>
    <row r="1264" spans="1:43">
      <c r="A1264" s="12">
        <v>2019</v>
      </c>
      <c r="B1264" s="12">
        <v>21</v>
      </c>
      <c r="C1264" s="12" t="s">
        <v>589</v>
      </c>
      <c r="D1264" s="14" t="s">
        <v>58</v>
      </c>
      <c r="E1264" s="29" t="s">
        <v>490</v>
      </c>
      <c r="F1264" s="15" t="s">
        <v>899</v>
      </c>
      <c r="G1264" s="13" t="s">
        <v>10</v>
      </c>
      <c r="H1264" s="13">
        <v>2019</v>
      </c>
      <c r="I1264" s="8">
        <v>2025</v>
      </c>
      <c r="J1264" s="4">
        <f t="shared" si="57"/>
        <v>6</v>
      </c>
      <c r="K1264" s="4">
        <v>0</v>
      </c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7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41">
        <f t="shared" si="58"/>
        <v>0</v>
      </c>
      <c r="AQ1264" s="31">
        <f t="shared" si="59"/>
        <v>0</v>
      </c>
    </row>
    <row r="1265" spans="1:43">
      <c r="A1265" s="12">
        <v>2017</v>
      </c>
      <c r="B1265" s="12">
        <v>11</v>
      </c>
      <c r="C1265" s="12" t="s">
        <v>590</v>
      </c>
      <c r="D1265" s="14" t="s">
        <v>53</v>
      </c>
      <c r="E1265" s="29" t="s">
        <v>424</v>
      </c>
      <c r="F1265" s="15" t="s">
        <v>899</v>
      </c>
      <c r="G1265" s="13" t="s">
        <v>10</v>
      </c>
      <c r="H1265" s="13">
        <v>2017</v>
      </c>
      <c r="I1265" s="8">
        <v>2032</v>
      </c>
      <c r="J1265" s="4">
        <f t="shared" si="57"/>
        <v>15</v>
      </c>
      <c r="K1265" s="4">
        <v>30</v>
      </c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7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41">
        <f t="shared" si="58"/>
        <v>0</v>
      </c>
      <c r="AQ1265" s="31">
        <f t="shared" si="59"/>
        <v>0</v>
      </c>
    </row>
    <row r="1266" spans="1:43">
      <c r="A1266" s="16">
        <v>2033</v>
      </c>
      <c r="B1266" s="16">
        <v>32</v>
      </c>
      <c r="C1266" s="16"/>
      <c r="D1266" s="17" t="s">
        <v>37</v>
      </c>
      <c r="E1266" s="6" t="s">
        <v>1296</v>
      </c>
      <c r="F1266" s="17" t="s">
        <v>899</v>
      </c>
      <c r="G1266" s="4" t="s">
        <v>3</v>
      </c>
      <c r="H1266" s="4">
        <v>2033</v>
      </c>
      <c r="I1266" s="8">
        <v>2036</v>
      </c>
      <c r="J1266" s="4">
        <f t="shared" si="57"/>
        <v>3</v>
      </c>
      <c r="K1266" s="4">
        <v>0</v>
      </c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41">
        <f t="shared" si="58"/>
        <v>0</v>
      </c>
      <c r="AQ1266" s="31">
        <f t="shared" si="59"/>
        <v>0</v>
      </c>
    </row>
    <row r="1267" spans="1:43">
      <c r="A1267" s="12">
        <v>2006</v>
      </c>
      <c r="B1267" s="12">
        <v>21</v>
      </c>
      <c r="C1267" s="12" t="s">
        <v>589</v>
      </c>
      <c r="D1267" s="14" t="s">
        <v>42</v>
      </c>
      <c r="E1267" s="29" t="s">
        <v>116</v>
      </c>
      <c r="F1267" s="15" t="s">
        <v>899</v>
      </c>
      <c r="G1267" s="13" t="s">
        <v>3</v>
      </c>
      <c r="H1267" s="13">
        <v>2006</v>
      </c>
      <c r="I1267" s="8">
        <v>2021</v>
      </c>
      <c r="J1267" s="4">
        <f t="shared" si="57"/>
        <v>15</v>
      </c>
      <c r="K1267" s="4" t="s">
        <v>685</v>
      </c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41">
        <f t="shared" si="58"/>
        <v>0</v>
      </c>
      <c r="AQ1267" s="31">
        <f t="shared" si="59"/>
        <v>0</v>
      </c>
    </row>
    <row r="1268" spans="1:43">
      <c r="A1268" s="16">
        <v>2023</v>
      </c>
      <c r="B1268" s="16">
        <v>13</v>
      </c>
      <c r="C1268" s="16" t="s">
        <v>590</v>
      </c>
      <c r="D1268" s="16" t="s">
        <v>47</v>
      </c>
      <c r="E1268" s="5" t="s">
        <v>944</v>
      </c>
      <c r="F1268" s="17" t="s">
        <v>899</v>
      </c>
      <c r="G1268" s="16" t="s">
        <v>643</v>
      </c>
      <c r="H1268" s="4">
        <v>2023</v>
      </c>
      <c r="I1268" s="4">
        <v>2039</v>
      </c>
      <c r="J1268" s="4">
        <f t="shared" si="57"/>
        <v>16</v>
      </c>
      <c r="K1268" s="4">
        <v>1</v>
      </c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41">
        <f t="shared" si="58"/>
        <v>0</v>
      </c>
      <c r="AQ1268" s="31">
        <f t="shared" si="59"/>
        <v>0</v>
      </c>
    </row>
    <row r="1269" spans="1:43">
      <c r="A1269" s="16">
        <v>2017</v>
      </c>
      <c r="B1269" s="16">
        <v>54</v>
      </c>
      <c r="C1269" s="16" t="s">
        <v>630</v>
      </c>
      <c r="D1269" s="17" t="s">
        <v>49</v>
      </c>
      <c r="E1269" s="6" t="s">
        <v>1003</v>
      </c>
      <c r="F1269" s="17" t="s">
        <v>899</v>
      </c>
      <c r="G1269" s="4" t="s">
        <v>24</v>
      </c>
      <c r="H1269" s="4">
        <v>2017</v>
      </c>
      <c r="I1269" s="9">
        <v>2023</v>
      </c>
      <c r="J1269" s="4">
        <f t="shared" si="57"/>
        <v>6</v>
      </c>
      <c r="K1269" s="4">
        <v>0</v>
      </c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41">
        <f t="shared" si="58"/>
        <v>0</v>
      </c>
      <c r="AQ1269" s="31">
        <f t="shared" si="59"/>
        <v>0</v>
      </c>
    </row>
    <row r="1270" spans="1:43">
      <c r="A1270" s="12">
        <v>2022</v>
      </c>
      <c r="B1270" s="12">
        <v>5</v>
      </c>
      <c r="C1270" s="12" t="s">
        <v>588</v>
      </c>
      <c r="D1270" s="14" t="s">
        <v>37</v>
      </c>
      <c r="E1270" s="29" t="s">
        <v>560</v>
      </c>
      <c r="F1270" s="15" t="s">
        <v>899</v>
      </c>
      <c r="G1270" s="13" t="s">
        <v>24</v>
      </c>
      <c r="H1270" s="13">
        <v>2022</v>
      </c>
      <c r="I1270" s="13">
        <v>2034</v>
      </c>
      <c r="J1270" s="4">
        <f t="shared" si="57"/>
        <v>12</v>
      </c>
      <c r="K1270" s="4">
        <v>3</v>
      </c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41">
        <f t="shared" si="58"/>
        <v>0</v>
      </c>
      <c r="AQ1270" s="31">
        <f t="shared" si="59"/>
        <v>0</v>
      </c>
    </row>
    <row r="1271" spans="1:43">
      <c r="A1271" s="12">
        <v>2015</v>
      </c>
      <c r="B1271" s="12">
        <v>10</v>
      </c>
      <c r="C1271" s="12" t="s">
        <v>590</v>
      </c>
      <c r="D1271" s="14" t="s">
        <v>62</v>
      </c>
      <c r="E1271" s="29" t="s">
        <v>365</v>
      </c>
      <c r="F1271" s="15" t="s">
        <v>899</v>
      </c>
      <c r="G1271" s="13" t="s">
        <v>8</v>
      </c>
      <c r="H1271" s="13">
        <v>2015</v>
      </c>
      <c r="I1271" s="8">
        <v>2026</v>
      </c>
      <c r="J1271" s="4">
        <f t="shared" si="57"/>
        <v>11</v>
      </c>
      <c r="K1271" s="4">
        <v>3</v>
      </c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41">
        <f t="shared" si="58"/>
        <v>0</v>
      </c>
      <c r="AQ1271" s="31">
        <f t="shared" si="59"/>
        <v>0</v>
      </c>
    </row>
    <row r="1272" spans="1:43">
      <c r="A1272" s="16">
        <v>2034</v>
      </c>
      <c r="B1272" s="16">
        <v>23</v>
      </c>
      <c r="C1272" s="16"/>
      <c r="D1272" s="17" t="s">
        <v>48</v>
      </c>
      <c r="E1272" s="6" t="s">
        <v>1490</v>
      </c>
      <c r="F1272" s="17" t="s">
        <v>899</v>
      </c>
      <c r="G1272" s="4" t="s">
        <v>3</v>
      </c>
      <c r="H1272" s="4">
        <v>2034</v>
      </c>
      <c r="I1272" s="9">
        <v>2038</v>
      </c>
      <c r="J1272" s="4">
        <f t="shared" si="57"/>
        <v>4</v>
      </c>
      <c r="K1272" s="4">
        <v>0</v>
      </c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41">
        <f t="shared" si="58"/>
        <v>0</v>
      </c>
      <c r="AQ1272" s="31">
        <f t="shared" si="59"/>
        <v>0</v>
      </c>
    </row>
    <row r="1273" spans="1:43">
      <c r="A1273" s="12">
        <v>2006</v>
      </c>
      <c r="B1273" s="12">
        <v>13</v>
      </c>
      <c r="C1273" s="12" t="s">
        <v>590</v>
      </c>
      <c r="D1273" s="14" t="s">
        <v>46</v>
      </c>
      <c r="E1273" s="36" t="s">
        <v>108</v>
      </c>
      <c r="F1273" s="15" t="s">
        <v>899</v>
      </c>
      <c r="G1273" s="13" t="s">
        <v>8</v>
      </c>
      <c r="H1273" s="13">
        <v>2006</v>
      </c>
      <c r="I1273" s="8">
        <v>2010</v>
      </c>
      <c r="J1273" s="4">
        <f t="shared" si="57"/>
        <v>4</v>
      </c>
      <c r="K1273" s="4" t="s">
        <v>685</v>
      </c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41">
        <f t="shared" si="58"/>
        <v>0</v>
      </c>
      <c r="AQ1273" s="31">
        <f t="shared" si="59"/>
        <v>0</v>
      </c>
    </row>
    <row r="1274" spans="1:43">
      <c r="A1274" s="12">
        <v>2031</v>
      </c>
      <c r="B1274" s="16">
        <v>29</v>
      </c>
      <c r="C1274" s="16"/>
      <c r="D1274" s="17" t="s">
        <v>37</v>
      </c>
      <c r="E1274" s="6" t="s">
        <v>1291</v>
      </c>
      <c r="F1274" s="17" t="s">
        <v>1292</v>
      </c>
      <c r="G1274" s="4" t="s">
        <v>3</v>
      </c>
      <c r="H1274" s="4">
        <v>2031</v>
      </c>
      <c r="I1274" s="8">
        <v>2036</v>
      </c>
      <c r="J1274" s="4">
        <f t="shared" si="57"/>
        <v>5</v>
      </c>
      <c r="K1274" s="4">
        <v>0</v>
      </c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41">
        <f t="shared" si="58"/>
        <v>0</v>
      </c>
      <c r="AQ1274" s="31">
        <f t="shared" si="59"/>
        <v>0</v>
      </c>
    </row>
    <row r="1275" spans="1:43">
      <c r="A1275" s="16">
        <v>1985</v>
      </c>
      <c r="B1275" s="16">
        <v>13</v>
      </c>
      <c r="C1275" s="16" t="s">
        <v>589</v>
      </c>
      <c r="D1275" s="17"/>
      <c r="E1275" s="5" t="s">
        <v>875</v>
      </c>
      <c r="F1275" s="15" t="s">
        <v>899</v>
      </c>
      <c r="G1275" s="4" t="s">
        <v>3</v>
      </c>
      <c r="H1275" s="4">
        <v>2003</v>
      </c>
      <c r="I1275" s="4">
        <v>2004</v>
      </c>
      <c r="J1275" s="4">
        <f t="shared" si="57"/>
        <v>1</v>
      </c>
      <c r="K1275" s="4" t="s">
        <v>685</v>
      </c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41">
        <f t="shared" si="58"/>
        <v>0</v>
      </c>
      <c r="AQ1275" s="31">
        <f t="shared" si="59"/>
        <v>0</v>
      </c>
    </row>
    <row r="1276" spans="1:43">
      <c r="A1276" s="16">
        <v>2001</v>
      </c>
      <c r="B1276" s="16">
        <v>11</v>
      </c>
      <c r="C1276" s="16" t="s">
        <v>590</v>
      </c>
      <c r="D1276" s="17"/>
      <c r="E1276" s="6" t="s">
        <v>727</v>
      </c>
      <c r="F1276" s="15" t="s">
        <v>899</v>
      </c>
      <c r="G1276" s="4" t="s">
        <v>24</v>
      </c>
      <c r="H1276" s="4">
        <v>2003</v>
      </c>
      <c r="I1276" s="9">
        <v>2021</v>
      </c>
      <c r="J1276" s="4">
        <f t="shared" si="57"/>
        <v>18</v>
      </c>
      <c r="K1276" s="4" t="s">
        <v>685</v>
      </c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>
        <v>0</v>
      </c>
      <c r="AE1276" s="22">
        <v>0</v>
      </c>
      <c r="AF1276" s="22">
        <v>0</v>
      </c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41">
        <f t="shared" si="58"/>
        <v>0</v>
      </c>
      <c r="AQ1276" s="31">
        <f t="shared" si="59"/>
        <v>0</v>
      </c>
    </row>
    <row r="1277" spans="1:43">
      <c r="A1277" s="16">
        <v>2036</v>
      </c>
      <c r="B1277" s="16">
        <v>4</v>
      </c>
      <c r="C1277" s="16"/>
      <c r="D1277" s="17" t="s">
        <v>47</v>
      </c>
      <c r="E1277" s="6" t="s">
        <v>1611</v>
      </c>
      <c r="F1277" s="17" t="s">
        <v>899</v>
      </c>
      <c r="G1277" s="4" t="s">
        <v>24</v>
      </c>
      <c r="H1277" s="4">
        <v>2036</v>
      </c>
      <c r="I1277" s="8">
        <v>2043</v>
      </c>
      <c r="J1277" s="4">
        <f t="shared" si="57"/>
        <v>7</v>
      </c>
      <c r="K1277" s="4">
        <v>1</v>
      </c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41">
        <f t="shared" si="58"/>
        <v>0</v>
      </c>
      <c r="AQ1277" s="31">
        <f t="shared" si="59"/>
        <v>0</v>
      </c>
    </row>
    <row r="1278" spans="1:43">
      <c r="A1278" s="16">
        <v>2026</v>
      </c>
      <c r="B1278" s="16">
        <v>13</v>
      </c>
      <c r="C1278" s="16"/>
      <c r="D1278" s="17" t="s">
        <v>42</v>
      </c>
      <c r="E1278" s="6" t="s">
        <v>1330</v>
      </c>
      <c r="F1278" s="17" t="s">
        <v>899</v>
      </c>
      <c r="G1278" s="4" t="s">
        <v>24</v>
      </c>
      <c r="H1278" s="4">
        <v>2026</v>
      </c>
      <c r="I1278" s="8">
        <v>2027</v>
      </c>
      <c r="J1278" s="4">
        <f t="shared" si="57"/>
        <v>1</v>
      </c>
      <c r="K1278" s="4" t="s">
        <v>685</v>
      </c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41">
        <f t="shared" si="58"/>
        <v>0</v>
      </c>
      <c r="AQ1278" s="31">
        <f t="shared" si="59"/>
        <v>0</v>
      </c>
    </row>
    <row r="1279" spans="1:43">
      <c r="A1279" s="16">
        <v>2036</v>
      </c>
      <c r="B1279" s="16">
        <v>11</v>
      </c>
      <c r="C1279" s="16"/>
      <c r="D1279" s="17" t="s">
        <v>59</v>
      </c>
      <c r="E1279" s="6" t="s">
        <v>1639</v>
      </c>
      <c r="F1279" s="17" t="s">
        <v>899</v>
      </c>
      <c r="G1279" s="4" t="s">
        <v>5</v>
      </c>
      <c r="H1279" s="4">
        <v>2036</v>
      </c>
      <c r="I1279" s="8"/>
      <c r="J1279" s="4" t="str">
        <f t="shared" si="57"/>
        <v>en cours</v>
      </c>
      <c r="K1279" s="4">
        <v>4</v>
      </c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41">
        <f t="shared" si="58"/>
        <v>0</v>
      </c>
      <c r="AQ1279" s="31">
        <f t="shared" si="59"/>
        <v>0</v>
      </c>
    </row>
    <row r="1280" spans="1:43">
      <c r="A1280" s="12">
        <v>2012</v>
      </c>
      <c r="B1280" s="12">
        <v>24</v>
      </c>
      <c r="C1280" s="12" t="s">
        <v>587</v>
      </c>
      <c r="D1280" s="14" t="s">
        <v>55</v>
      </c>
      <c r="E1280" s="29" t="s">
        <v>292</v>
      </c>
      <c r="F1280" s="15" t="s">
        <v>899</v>
      </c>
      <c r="G1280" s="13" t="s">
        <v>24</v>
      </c>
      <c r="H1280" s="13">
        <v>2012</v>
      </c>
      <c r="I1280" s="8">
        <v>2015</v>
      </c>
      <c r="J1280" s="4">
        <f t="shared" si="57"/>
        <v>3</v>
      </c>
      <c r="K1280" s="4" t="s">
        <v>685</v>
      </c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41">
        <f t="shared" si="58"/>
        <v>0</v>
      </c>
      <c r="AQ1280" s="31">
        <f t="shared" si="59"/>
        <v>0</v>
      </c>
    </row>
    <row r="1281" spans="1:43">
      <c r="A1281" s="16">
        <v>2027</v>
      </c>
      <c r="B1281" s="16">
        <v>18</v>
      </c>
      <c r="C1281" s="16"/>
      <c r="D1281" s="17" t="s">
        <v>59</v>
      </c>
      <c r="E1281" s="6" t="s">
        <v>1347</v>
      </c>
      <c r="F1281" s="17" t="s">
        <v>899</v>
      </c>
      <c r="G1281" s="4" t="s">
        <v>8</v>
      </c>
      <c r="H1281" s="4">
        <v>2027</v>
      </c>
      <c r="I1281" s="4">
        <v>2044</v>
      </c>
      <c r="J1281" s="4">
        <f t="shared" si="57"/>
        <v>17</v>
      </c>
      <c r="K1281" s="4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41">
        <f t="shared" si="58"/>
        <v>0</v>
      </c>
      <c r="AQ1281" s="31">
        <f t="shared" si="59"/>
        <v>0</v>
      </c>
    </row>
    <row r="1282" spans="1:43">
      <c r="A1282" s="12">
        <v>2021</v>
      </c>
      <c r="B1282" s="12">
        <v>15</v>
      </c>
      <c r="C1282" s="12" t="s">
        <v>589</v>
      </c>
      <c r="D1282" s="14" t="s">
        <v>42</v>
      </c>
      <c r="E1282" s="29" t="s">
        <v>542</v>
      </c>
      <c r="F1282" s="15" t="s">
        <v>899</v>
      </c>
      <c r="G1282" s="13" t="s">
        <v>24</v>
      </c>
      <c r="H1282" s="13">
        <v>2021</v>
      </c>
      <c r="I1282" s="9">
        <v>2024</v>
      </c>
      <c r="J1282" s="4">
        <f t="shared" ref="J1282:J1345" si="60">IF(I1282="","en cours",I1282-H1282)</f>
        <v>3</v>
      </c>
      <c r="K1282" s="4">
        <v>0</v>
      </c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41">
        <f t="shared" ref="AP1282:AP1345" si="61">(L1282*50)+(M1282*100)+(N1282*50)+(O1282*100)+(Q1282*500)+(R1282*100)+(S1282*200)+(T1282*50)+(U1282*50)+(X1282*300)+(Y1282*200)+(Z1282*100)+(AA1282*200)+(AB1282*100)+(AC1282*300)+(AD1282*50)+(AE1282*50)+(AF1282*10)+(AG1282*50)+(AH1282*50)+(AI1282*50)+(AJ1282*50)+(AK1282*50)+(AL1282*50)+(AM1282*50)+(AN1282*50)+(AO1282*50)</f>
        <v>0</v>
      </c>
      <c r="AQ1282" s="31">
        <f t="shared" ref="AQ1282:AQ1345" si="62">IF(J1282="en cours",AP1282/(2046-H1282),AP1282/J1282)</f>
        <v>0</v>
      </c>
    </row>
    <row r="1283" spans="1:43">
      <c r="A1283" s="16">
        <v>2039</v>
      </c>
      <c r="B1283" s="16">
        <v>3</v>
      </c>
      <c r="C1283" s="16"/>
      <c r="D1283" s="17" t="s">
        <v>63</v>
      </c>
      <c r="E1283" s="6" t="s">
        <v>1674</v>
      </c>
      <c r="F1283" s="17" t="s">
        <v>899</v>
      </c>
      <c r="G1283" s="4" t="s">
        <v>8</v>
      </c>
      <c r="H1283" s="4">
        <v>2039</v>
      </c>
      <c r="I1283" s="4"/>
      <c r="J1283" s="4" t="str">
        <f t="shared" si="60"/>
        <v>en cours</v>
      </c>
      <c r="K1283" s="4">
        <v>2</v>
      </c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41">
        <f t="shared" si="61"/>
        <v>0</v>
      </c>
      <c r="AQ1283" s="31">
        <f t="shared" si="62"/>
        <v>0</v>
      </c>
    </row>
    <row r="1284" spans="1:43">
      <c r="A1284" s="16">
        <v>2030</v>
      </c>
      <c r="B1284" s="16">
        <v>52</v>
      </c>
      <c r="C1284" s="16"/>
      <c r="D1284" s="17" t="s">
        <v>40</v>
      </c>
      <c r="E1284" s="6" t="s">
        <v>1220</v>
      </c>
      <c r="F1284" s="17"/>
      <c r="G1284" s="4" t="s">
        <v>5</v>
      </c>
      <c r="H1284" s="4">
        <v>2030</v>
      </c>
      <c r="I1284" s="9">
        <v>2032</v>
      </c>
      <c r="J1284" s="4">
        <f t="shared" si="60"/>
        <v>2</v>
      </c>
      <c r="K1284" s="4">
        <v>0</v>
      </c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41">
        <f t="shared" si="61"/>
        <v>0</v>
      </c>
      <c r="AQ1284" s="31">
        <f t="shared" si="62"/>
        <v>0</v>
      </c>
    </row>
    <row r="1285" spans="1:43">
      <c r="A1285" s="16">
        <v>1998</v>
      </c>
      <c r="B1285" s="16">
        <v>13</v>
      </c>
      <c r="C1285" s="16" t="s">
        <v>590</v>
      </c>
      <c r="D1285" s="17"/>
      <c r="E1285" s="5" t="s">
        <v>796</v>
      </c>
      <c r="F1285" s="15" t="s">
        <v>899</v>
      </c>
      <c r="G1285" s="4" t="s">
        <v>3</v>
      </c>
      <c r="H1285" s="4">
        <v>2003</v>
      </c>
      <c r="I1285" s="4">
        <v>2012</v>
      </c>
      <c r="J1285" s="4">
        <f t="shared" si="60"/>
        <v>9</v>
      </c>
      <c r="K1285" s="4" t="s">
        <v>685</v>
      </c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41">
        <f t="shared" si="61"/>
        <v>0</v>
      </c>
      <c r="AQ1285" s="31">
        <f t="shared" si="62"/>
        <v>0</v>
      </c>
    </row>
    <row r="1286" spans="1:43">
      <c r="A1286" s="16">
        <v>1996</v>
      </c>
      <c r="B1286" s="16">
        <v>8</v>
      </c>
      <c r="C1286" s="16" t="s">
        <v>590</v>
      </c>
      <c r="D1286" s="17"/>
      <c r="E1286" s="6" t="s">
        <v>807</v>
      </c>
      <c r="F1286" s="15" t="s">
        <v>899</v>
      </c>
      <c r="G1286" s="4" t="s">
        <v>8</v>
      </c>
      <c r="H1286" s="4">
        <v>2003</v>
      </c>
      <c r="I1286" s="4">
        <v>2011</v>
      </c>
      <c r="J1286" s="4">
        <f t="shared" si="60"/>
        <v>8</v>
      </c>
      <c r="K1286" s="4" t="s">
        <v>685</v>
      </c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41">
        <f t="shared" si="61"/>
        <v>0</v>
      </c>
      <c r="AQ1286" s="31">
        <f t="shared" si="62"/>
        <v>0</v>
      </c>
    </row>
    <row r="1287" spans="1:43">
      <c r="A1287" s="16">
        <v>2039</v>
      </c>
      <c r="B1287" s="16">
        <v>23</v>
      </c>
      <c r="C1287" s="16"/>
      <c r="D1287" s="17" t="s">
        <v>65</v>
      </c>
      <c r="E1287" s="6" t="s">
        <v>1684</v>
      </c>
      <c r="F1287" s="17" t="s">
        <v>899</v>
      </c>
      <c r="G1287" s="4" t="s">
        <v>8</v>
      </c>
      <c r="H1287" s="4">
        <v>2039</v>
      </c>
      <c r="I1287" s="4"/>
      <c r="J1287" s="4" t="str">
        <f t="shared" si="60"/>
        <v>en cours</v>
      </c>
      <c r="K1287" s="4">
        <v>1</v>
      </c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41">
        <f t="shared" si="61"/>
        <v>0</v>
      </c>
      <c r="AQ1287" s="31">
        <f t="shared" si="62"/>
        <v>0</v>
      </c>
    </row>
    <row r="1288" spans="1:43">
      <c r="A1288" s="16">
        <v>2027</v>
      </c>
      <c r="B1288" s="16">
        <v>16</v>
      </c>
      <c r="C1288" s="16"/>
      <c r="D1288" s="17" t="s">
        <v>49</v>
      </c>
      <c r="E1288" s="6" t="s">
        <v>1346</v>
      </c>
      <c r="F1288" s="17" t="s">
        <v>899</v>
      </c>
      <c r="G1288" s="4" t="s">
        <v>8</v>
      </c>
      <c r="H1288" s="4">
        <v>2027</v>
      </c>
      <c r="I1288" s="4">
        <v>2042</v>
      </c>
      <c r="J1288" s="4">
        <f t="shared" si="60"/>
        <v>15</v>
      </c>
      <c r="K1288" s="4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41">
        <f t="shared" si="61"/>
        <v>0</v>
      </c>
      <c r="AQ1288" s="31">
        <f t="shared" si="62"/>
        <v>0</v>
      </c>
    </row>
    <row r="1289" spans="1:43">
      <c r="A1289" s="12">
        <v>2022</v>
      </c>
      <c r="B1289" s="12">
        <v>4</v>
      </c>
      <c r="C1289" s="12" t="s">
        <v>588</v>
      </c>
      <c r="D1289" s="14" t="s">
        <v>64</v>
      </c>
      <c r="E1289" s="29" t="s">
        <v>559</v>
      </c>
      <c r="F1289" s="15" t="s">
        <v>899</v>
      </c>
      <c r="G1289" s="13" t="s">
        <v>8</v>
      </c>
      <c r="H1289" s="13">
        <v>2022</v>
      </c>
      <c r="I1289" s="9">
        <v>2026</v>
      </c>
      <c r="J1289" s="4">
        <f t="shared" si="60"/>
        <v>4</v>
      </c>
      <c r="K1289" s="4">
        <v>0</v>
      </c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41">
        <f t="shared" si="61"/>
        <v>0</v>
      </c>
      <c r="AQ1289" s="31">
        <f t="shared" si="62"/>
        <v>0</v>
      </c>
    </row>
    <row r="1290" spans="1:43">
      <c r="A1290" s="12">
        <v>2006</v>
      </c>
      <c r="B1290" s="12">
        <v>27</v>
      </c>
      <c r="C1290" s="12" t="s">
        <v>587</v>
      </c>
      <c r="D1290" s="14" t="s">
        <v>54</v>
      </c>
      <c r="E1290" s="36" t="s">
        <v>122</v>
      </c>
      <c r="F1290" s="15" t="s">
        <v>899</v>
      </c>
      <c r="G1290" s="13" t="s">
        <v>3</v>
      </c>
      <c r="H1290" s="13">
        <v>2006</v>
      </c>
      <c r="I1290" s="8">
        <v>2009</v>
      </c>
      <c r="J1290" s="4">
        <f t="shared" si="60"/>
        <v>3</v>
      </c>
      <c r="K1290" s="4" t="s">
        <v>685</v>
      </c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41">
        <f t="shared" si="61"/>
        <v>0</v>
      </c>
      <c r="AQ1290" s="31">
        <f t="shared" si="62"/>
        <v>0</v>
      </c>
    </row>
    <row r="1291" spans="1:43">
      <c r="A1291" s="16">
        <v>1984</v>
      </c>
      <c r="B1291" s="16">
        <v>11</v>
      </c>
      <c r="C1291" s="16" t="s">
        <v>590</v>
      </c>
      <c r="D1291" s="17"/>
      <c r="E1291" s="6" t="s">
        <v>876</v>
      </c>
      <c r="F1291" s="15" t="s">
        <v>899</v>
      </c>
      <c r="G1291" s="4" t="s">
        <v>5</v>
      </c>
      <c r="H1291" s="4">
        <v>2003</v>
      </c>
      <c r="I1291" s="4">
        <v>2004</v>
      </c>
      <c r="J1291" s="4">
        <f t="shared" si="60"/>
        <v>1</v>
      </c>
      <c r="K1291" s="4" t="s">
        <v>685</v>
      </c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41">
        <f t="shared" si="61"/>
        <v>0</v>
      </c>
      <c r="AQ1291" s="31">
        <f t="shared" si="62"/>
        <v>0</v>
      </c>
    </row>
    <row r="1292" spans="1:43">
      <c r="A1292" s="16">
        <v>2029</v>
      </c>
      <c r="B1292" s="16">
        <v>26</v>
      </c>
      <c r="C1292" s="16"/>
      <c r="D1292" s="17" t="s">
        <v>38</v>
      </c>
      <c r="E1292" s="6" t="s">
        <v>1315</v>
      </c>
      <c r="F1292" s="17" t="s">
        <v>899</v>
      </c>
      <c r="G1292" s="4" t="s">
        <v>10</v>
      </c>
      <c r="H1292" s="4">
        <v>2029</v>
      </c>
      <c r="I1292" s="8">
        <v>2037</v>
      </c>
      <c r="J1292" s="4">
        <f t="shared" si="60"/>
        <v>8</v>
      </c>
      <c r="K1292" s="4">
        <v>2</v>
      </c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41">
        <f t="shared" si="61"/>
        <v>0</v>
      </c>
      <c r="AQ1292" s="31">
        <f t="shared" si="62"/>
        <v>0</v>
      </c>
    </row>
    <row r="1293" spans="1:43">
      <c r="A1293" s="12">
        <v>2032</v>
      </c>
      <c r="B1293" s="12">
        <v>27</v>
      </c>
      <c r="C1293" s="12"/>
      <c r="D1293" s="14" t="s">
        <v>355</v>
      </c>
      <c r="E1293" s="29" t="s">
        <v>1444</v>
      </c>
      <c r="F1293" s="15"/>
      <c r="G1293" s="13" t="s">
        <v>3</v>
      </c>
      <c r="H1293" s="13">
        <v>2032</v>
      </c>
      <c r="I1293" s="8">
        <v>2033</v>
      </c>
      <c r="J1293" s="4">
        <f t="shared" si="60"/>
        <v>1</v>
      </c>
      <c r="K1293" s="4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7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41">
        <f t="shared" si="61"/>
        <v>0</v>
      </c>
      <c r="AQ1293" s="31">
        <f t="shared" si="62"/>
        <v>0</v>
      </c>
    </row>
    <row r="1294" spans="1:43">
      <c r="A1294" s="16">
        <v>2003</v>
      </c>
      <c r="B1294" s="16">
        <v>7</v>
      </c>
      <c r="C1294" s="16" t="s">
        <v>590</v>
      </c>
      <c r="D1294" s="17"/>
      <c r="E1294" s="6" t="s">
        <v>704</v>
      </c>
      <c r="F1294" s="15" t="s">
        <v>899</v>
      </c>
      <c r="G1294" s="4" t="s">
        <v>10</v>
      </c>
      <c r="H1294" s="4">
        <v>2003</v>
      </c>
      <c r="I1294" s="4">
        <v>2017</v>
      </c>
      <c r="J1294" s="4">
        <f t="shared" si="60"/>
        <v>14</v>
      </c>
      <c r="K1294" s="4" t="s">
        <v>685</v>
      </c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>
        <v>0</v>
      </c>
      <c r="AE1294" s="22">
        <v>0</v>
      </c>
      <c r="AF1294" s="22">
        <v>0</v>
      </c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41">
        <f t="shared" si="61"/>
        <v>0</v>
      </c>
      <c r="AQ1294" s="31">
        <f t="shared" si="62"/>
        <v>0</v>
      </c>
    </row>
    <row r="1295" spans="1:43">
      <c r="A1295" s="12">
        <v>2012</v>
      </c>
      <c r="B1295" s="12">
        <v>26</v>
      </c>
      <c r="C1295" s="12" t="s">
        <v>587</v>
      </c>
      <c r="D1295" s="14" t="s">
        <v>48</v>
      </c>
      <c r="E1295" s="29" t="s">
        <v>294</v>
      </c>
      <c r="F1295" s="15" t="s">
        <v>899</v>
      </c>
      <c r="G1295" s="13" t="s">
        <v>8</v>
      </c>
      <c r="H1295" s="13">
        <v>2012</v>
      </c>
      <c r="I1295" s="8">
        <v>2016</v>
      </c>
      <c r="J1295" s="4">
        <f t="shared" si="60"/>
        <v>4</v>
      </c>
      <c r="K1295" s="4" t="s">
        <v>685</v>
      </c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41">
        <f t="shared" si="61"/>
        <v>0</v>
      </c>
      <c r="AQ1295" s="31">
        <f t="shared" si="62"/>
        <v>0</v>
      </c>
    </row>
    <row r="1296" spans="1:43">
      <c r="A1296" s="16">
        <v>2029</v>
      </c>
      <c r="B1296" s="16">
        <v>48</v>
      </c>
      <c r="C1296" s="16"/>
      <c r="D1296" s="17" t="s">
        <v>63</v>
      </c>
      <c r="E1296" s="6" t="s">
        <v>1212</v>
      </c>
      <c r="F1296" s="17"/>
      <c r="G1296" s="4" t="s">
        <v>3</v>
      </c>
      <c r="H1296" s="4">
        <v>2029</v>
      </c>
      <c r="I1296" s="9">
        <v>2032</v>
      </c>
      <c r="J1296" s="4">
        <f t="shared" si="60"/>
        <v>3</v>
      </c>
      <c r="K1296" s="4">
        <v>0</v>
      </c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41">
        <f t="shared" si="61"/>
        <v>0</v>
      </c>
      <c r="AQ1296" s="31">
        <f t="shared" si="62"/>
        <v>0</v>
      </c>
    </row>
    <row r="1297" spans="1:43">
      <c r="A1297" s="12">
        <v>2006</v>
      </c>
      <c r="B1297" s="12">
        <v>15</v>
      </c>
      <c r="C1297" s="12" t="s">
        <v>589</v>
      </c>
      <c r="D1297" s="14" t="s">
        <v>36</v>
      </c>
      <c r="E1297" s="29" t="s">
        <v>110</v>
      </c>
      <c r="F1297" s="15" t="s">
        <v>899</v>
      </c>
      <c r="G1297" s="13" t="s">
        <v>10</v>
      </c>
      <c r="H1297" s="13">
        <v>2006</v>
      </c>
      <c r="I1297" s="8">
        <v>2014</v>
      </c>
      <c r="J1297" s="4">
        <f t="shared" si="60"/>
        <v>8</v>
      </c>
      <c r="K1297" s="4" t="s">
        <v>685</v>
      </c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41">
        <f t="shared" si="61"/>
        <v>0</v>
      </c>
      <c r="AQ1297" s="31">
        <f t="shared" si="62"/>
        <v>0</v>
      </c>
    </row>
    <row r="1298" spans="1:43">
      <c r="A1298" s="12">
        <v>2015</v>
      </c>
      <c r="B1298" s="12">
        <v>29</v>
      </c>
      <c r="C1298" s="12" t="s">
        <v>587</v>
      </c>
      <c r="D1298" s="14" t="s">
        <v>65</v>
      </c>
      <c r="E1298" s="29" t="s">
        <v>384</v>
      </c>
      <c r="F1298" s="15" t="s">
        <v>899</v>
      </c>
      <c r="G1298" s="13" t="s">
        <v>24</v>
      </c>
      <c r="H1298" s="13">
        <v>2015</v>
      </c>
      <c r="I1298" s="8">
        <v>2017</v>
      </c>
      <c r="J1298" s="4">
        <f t="shared" si="60"/>
        <v>2</v>
      </c>
      <c r="K1298" s="4" t="s">
        <v>685</v>
      </c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41">
        <f t="shared" si="61"/>
        <v>0</v>
      </c>
      <c r="AQ1298" s="31">
        <f t="shared" si="62"/>
        <v>0</v>
      </c>
    </row>
    <row r="1299" spans="1:43">
      <c r="A1299" s="12">
        <v>2017</v>
      </c>
      <c r="B1299" s="12">
        <v>13</v>
      </c>
      <c r="C1299" s="12" t="s">
        <v>590</v>
      </c>
      <c r="D1299" s="14" t="s">
        <v>55</v>
      </c>
      <c r="E1299" s="29" t="s">
        <v>426</v>
      </c>
      <c r="F1299" s="15" t="s">
        <v>899</v>
      </c>
      <c r="G1299" s="13" t="s">
        <v>8</v>
      </c>
      <c r="H1299" s="13">
        <v>2017</v>
      </c>
      <c r="I1299" s="8">
        <v>2027</v>
      </c>
      <c r="J1299" s="4">
        <f t="shared" si="60"/>
        <v>10</v>
      </c>
      <c r="K1299" s="4">
        <v>19</v>
      </c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41">
        <f t="shared" si="61"/>
        <v>0</v>
      </c>
      <c r="AQ1299" s="31">
        <f t="shared" si="62"/>
        <v>0</v>
      </c>
    </row>
    <row r="1300" spans="1:43">
      <c r="A1300" s="16">
        <v>2017</v>
      </c>
      <c r="B1300" s="16">
        <v>44</v>
      </c>
      <c r="C1300" s="16" t="s">
        <v>630</v>
      </c>
      <c r="D1300" s="17" t="s">
        <v>55</v>
      </c>
      <c r="E1300" s="6" t="s">
        <v>1002</v>
      </c>
      <c r="F1300" s="17" t="s">
        <v>899</v>
      </c>
      <c r="G1300" s="4" t="s">
        <v>24</v>
      </c>
      <c r="H1300" s="4">
        <v>2017</v>
      </c>
      <c r="I1300" s="8">
        <v>2031</v>
      </c>
      <c r="J1300" s="4">
        <f t="shared" si="60"/>
        <v>14</v>
      </c>
      <c r="K1300" s="4">
        <v>0</v>
      </c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41">
        <f t="shared" si="61"/>
        <v>0</v>
      </c>
      <c r="AQ1300" s="31">
        <f t="shared" si="62"/>
        <v>0</v>
      </c>
    </row>
    <row r="1301" spans="1:43">
      <c r="A1301" s="12">
        <v>2007</v>
      </c>
      <c r="B1301" s="12">
        <v>6</v>
      </c>
      <c r="C1301" s="12" t="s">
        <v>590</v>
      </c>
      <c r="D1301" s="14" t="s">
        <v>66</v>
      </c>
      <c r="E1301" s="29" t="s">
        <v>130</v>
      </c>
      <c r="F1301" s="15" t="s">
        <v>899</v>
      </c>
      <c r="G1301" s="13" t="s">
        <v>8</v>
      </c>
      <c r="H1301" s="13">
        <v>2007</v>
      </c>
      <c r="I1301" s="13">
        <v>2020</v>
      </c>
      <c r="J1301" s="4">
        <f t="shared" si="60"/>
        <v>13</v>
      </c>
      <c r="K1301" s="4" t="s">
        <v>685</v>
      </c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41">
        <f t="shared" si="61"/>
        <v>0</v>
      </c>
      <c r="AQ1301" s="31">
        <f t="shared" si="62"/>
        <v>0</v>
      </c>
    </row>
    <row r="1302" spans="1:43">
      <c r="A1302" s="16">
        <v>1995</v>
      </c>
      <c r="B1302" s="16">
        <v>10</v>
      </c>
      <c r="C1302" s="16" t="s">
        <v>590</v>
      </c>
      <c r="D1302" s="17"/>
      <c r="E1302" s="6" t="s">
        <v>814</v>
      </c>
      <c r="F1302" s="15" t="s">
        <v>899</v>
      </c>
      <c r="G1302" s="4" t="s">
        <v>3</v>
      </c>
      <c r="H1302" s="4">
        <v>2003</v>
      </c>
      <c r="I1302" s="4">
        <v>2010</v>
      </c>
      <c r="J1302" s="4">
        <f t="shared" si="60"/>
        <v>7</v>
      </c>
      <c r="K1302" s="4" t="s">
        <v>685</v>
      </c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41">
        <f t="shared" si="61"/>
        <v>0</v>
      </c>
      <c r="AQ1302" s="31">
        <f t="shared" si="62"/>
        <v>0</v>
      </c>
    </row>
    <row r="1303" spans="1:43">
      <c r="A1303" s="16">
        <v>2030</v>
      </c>
      <c r="B1303" s="16">
        <v>20</v>
      </c>
      <c r="C1303" s="16"/>
      <c r="D1303" s="17" t="s">
        <v>355</v>
      </c>
      <c r="E1303" s="6" t="s">
        <v>1293</v>
      </c>
      <c r="F1303" s="17" t="s">
        <v>899</v>
      </c>
      <c r="G1303" s="4" t="s">
        <v>5</v>
      </c>
      <c r="H1303" s="4">
        <v>2030</v>
      </c>
      <c r="I1303" s="8">
        <v>2036</v>
      </c>
      <c r="J1303" s="4">
        <f t="shared" si="60"/>
        <v>6</v>
      </c>
      <c r="K1303" s="4">
        <v>0</v>
      </c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41">
        <f t="shared" si="61"/>
        <v>0</v>
      </c>
      <c r="AQ1303" s="31">
        <f t="shared" si="62"/>
        <v>0</v>
      </c>
    </row>
    <row r="1304" spans="1:43">
      <c r="A1304" s="12">
        <v>2033</v>
      </c>
      <c r="B1304" s="12">
        <v>17</v>
      </c>
      <c r="C1304" s="12"/>
      <c r="D1304" s="14" t="s">
        <v>355</v>
      </c>
      <c r="E1304" s="29" t="s">
        <v>1459</v>
      </c>
      <c r="F1304" s="15" t="s">
        <v>899</v>
      </c>
      <c r="G1304" s="13" t="s">
        <v>10</v>
      </c>
      <c r="H1304" s="13">
        <v>2033</v>
      </c>
      <c r="I1304" s="8">
        <v>2043</v>
      </c>
      <c r="J1304" s="4">
        <f t="shared" si="60"/>
        <v>10</v>
      </c>
      <c r="K1304" s="4">
        <v>2</v>
      </c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41">
        <f t="shared" si="61"/>
        <v>0</v>
      </c>
      <c r="AQ1304" s="31">
        <f t="shared" si="62"/>
        <v>0</v>
      </c>
    </row>
    <row r="1305" spans="1:43">
      <c r="A1305" s="16">
        <v>2026</v>
      </c>
      <c r="B1305" s="16">
        <v>10</v>
      </c>
      <c r="C1305" s="16"/>
      <c r="D1305" s="17" t="s">
        <v>54</v>
      </c>
      <c r="E1305" s="6" t="s">
        <v>1329</v>
      </c>
      <c r="F1305" s="17" t="s">
        <v>1223</v>
      </c>
      <c r="G1305" s="4" t="s">
        <v>5</v>
      </c>
      <c r="H1305" s="4">
        <v>2026</v>
      </c>
      <c r="I1305" s="4">
        <v>2038</v>
      </c>
      <c r="J1305" s="4">
        <f t="shared" si="60"/>
        <v>12</v>
      </c>
      <c r="K1305" s="4" t="s">
        <v>685</v>
      </c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41">
        <f t="shared" si="61"/>
        <v>0</v>
      </c>
      <c r="AQ1305" s="31">
        <f t="shared" si="62"/>
        <v>0</v>
      </c>
    </row>
    <row r="1306" spans="1:43">
      <c r="A1306" s="16">
        <v>2033</v>
      </c>
      <c r="B1306" s="16">
        <v>43</v>
      </c>
      <c r="C1306" s="16"/>
      <c r="D1306" s="17" t="s">
        <v>58</v>
      </c>
      <c r="E1306" s="6" t="s">
        <v>1299</v>
      </c>
      <c r="F1306" s="17" t="s">
        <v>899</v>
      </c>
      <c r="G1306" s="4" t="s">
        <v>8</v>
      </c>
      <c r="H1306" s="4">
        <v>2033</v>
      </c>
      <c r="I1306" s="8">
        <v>2036</v>
      </c>
      <c r="J1306" s="4">
        <f t="shared" si="60"/>
        <v>3</v>
      </c>
      <c r="K1306" s="4">
        <v>0</v>
      </c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41">
        <f t="shared" si="61"/>
        <v>0</v>
      </c>
      <c r="AQ1306" s="31">
        <f t="shared" si="62"/>
        <v>0</v>
      </c>
    </row>
    <row r="1307" spans="1:43">
      <c r="A1307" s="16">
        <v>2028</v>
      </c>
      <c r="B1307" s="16">
        <v>32</v>
      </c>
      <c r="C1307" s="16"/>
      <c r="D1307" s="17" t="s">
        <v>38</v>
      </c>
      <c r="E1307" s="6" t="s">
        <v>1507</v>
      </c>
      <c r="F1307" s="17" t="s">
        <v>899</v>
      </c>
      <c r="G1307" s="4" t="s">
        <v>5</v>
      </c>
      <c r="H1307" s="4">
        <v>2028</v>
      </c>
      <c r="I1307" s="4">
        <v>2041</v>
      </c>
      <c r="J1307" s="4">
        <f t="shared" si="60"/>
        <v>13</v>
      </c>
      <c r="K1307" s="4">
        <v>6</v>
      </c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41">
        <f t="shared" si="61"/>
        <v>0</v>
      </c>
      <c r="AQ1307" s="31">
        <f t="shared" si="62"/>
        <v>0</v>
      </c>
    </row>
    <row r="1308" spans="1:43">
      <c r="A1308" s="12">
        <v>2005</v>
      </c>
      <c r="B1308" s="12">
        <v>22</v>
      </c>
      <c r="C1308" s="12" t="s">
        <v>587</v>
      </c>
      <c r="D1308" s="14" t="s">
        <v>47</v>
      </c>
      <c r="E1308" s="36" t="s">
        <v>88</v>
      </c>
      <c r="F1308" s="15" t="s">
        <v>899</v>
      </c>
      <c r="G1308" s="13" t="s">
        <v>5</v>
      </c>
      <c r="H1308" s="13">
        <v>2005</v>
      </c>
      <c r="I1308" s="8">
        <v>2012</v>
      </c>
      <c r="J1308" s="4">
        <f t="shared" si="60"/>
        <v>7</v>
      </c>
      <c r="K1308" s="4" t="s">
        <v>685</v>
      </c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41">
        <f t="shared" si="61"/>
        <v>0</v>
      </c>
      <c r="AQ1308" s="31">
        <f t="shared" si="62"/>
        <v>0</v>
      </c>
    </row>
    <row r="1309" spans="1:43">
      <c r="A1309" s="16">
        <v>2030</v>
      </c>
      <c r="B1309" s="16">
        <v>40</v>
      </c>
      <c r="C1309" s="16"/>
      <c r="D1309" s="17" t="s">
        <v>50</v>
      </c>
      <c r="E1309" s="6" t="s">
        <v>1218</v>
      </c>
      <c r="F1309" s="17"/>
      <c r="G1309" s="4" t="s">
        <v>10</v>
      </c>
      <c r="H1309" s="4">
        <v>2030</v>
      </c>
      <c r="I1309" s="9">
        <v>2032</v>
      </c>
      <c r="J1309" s="4">
        <f t="shared" si="60"/>
        <v>2</v>
      </c>
      <c r="K1309" s="4">
        <v>0</v>
      </c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41">
        <f t="shared" si="61"/>
        <v>0</v>
      </c>
      <c r="AQ1309" s="31">
        <f t="shared" si="62"/>
        <v>0</v>
      </c>
    </row>
    <row r="1310" spans="1:43">
      <c r="A1310" s="16">
        <v>2034</v>
      </c>
      <c r="B1310" s="16">
        <v>31</v>
      </c>
      <c r="C1310" s="16"/>
      <c r="D1310" s="17" t="s">
        <v>55</v>
      </c>
      <c r="E1310" s="6" t="s">
        <v>1303</v>
      </c>
      <c r="F1310" s="17" t="s">
        <v>899</v>
      </c>
      <c r="G1310" s="4" t="s">
        <v>5</v>
      </c>
      <c r="H1310" s="4">
        <v>2034</v>
      </c>
      <c r="I1310" s="8">
        <v>2036</v>
      </c>
      <c r="J1310" s="4">
        <f t="shared" si="60"/>
        <v>2</v>
      </c>
      <c r="K1310" s="4">
        <v>0</v>
      </c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41">
        <f t="shared" si="61"/>
        <v>0</v>
      </c>
      <c r="AQ1310" s="31">
        <f t="shared" si="62"/>
        <v>0</v>
      </c>
    </row>
    <row r="1311" spans="1:43">
      <c r="A1311" s="16">
        <v>2034</v>
      </c>
      <c r="B1311" s="16">
        <v>57</v>
      </c>
      <c r="C1311" s="16"/>
      <c r="D1311" s="17" t="s">
        <v>44</v>
      </c>
      <c r="E1311" s="6" t="s">
        <v>1318</v>
      </c>
      <c r="F1311" s="17" t="s">
        <v>899</v>
      </c>
      <c r="G1311" s="4" t="s">
        <v>5</v>
      </c>
      <c r="H1311" s="4">
        <v>2034</v>
      </c>
      <c r="I1311" s="8">
        <v>2037</v>
      </c>
      <c r="J1311" s="4">
        <f t="shared" si="60"/>
        <v>3</v>
      </c>
      <c r="K1311" s="4">
        <v>0</v>
      </c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41">
        <f t="shared" si="61"/>
        <v>0</v>
      </c>
      <c r="AQ1311" s="31">
        <f t="shared" si="62"/>
        <v>0</v>
      </c>
    </row>
    <row r="1312" spans="1:43">
      <c r="A1312" s="16">
        <v>1998</v>
      </c>
      <c r="B1312" s="16">
        <v>8</v>
      </c>
      <c r="C1312" s="16" t="s">
        <v>590</v>
      </c>
      <c r="D1312" s="17"/>
      <c r="E1312" s="6" t="s">
        <v>770</v>
      </c>
      <c r="F1312" s="17" t="s">
        <v>899</v>
      </c>
      <c r="G1312" s="4" t="s">
        <v>8</v>
      </c>
      <c r="H1312" s="4">
        <v>2003</v>
      </c>
      <c r="I1312" s="4">
        <v>2015</v>
      </c>
      <c r="J1312" s="4">
        <f t="shared" si="60"/>
        <v>12</v>
      </c>
      <c r="K1312" s="4" t="s">
        <v>685</v>
      </c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41">
        <f t="shared" si="61"/>
        <v>0</v>
      </c>
      <c r="AQ1312" s="31">
        <f t="shared" si="62"/>
        <v>0</v>
      </c>
    </row>
    <row r="1313" spans="1:43">
      <c r="A1313" s="16">
        <v>2035</v>
      </c>
      <c r="B1313" s="16">
        <v>36</v>
      </c>
      <c r="C1313" s="16"/>
      <c r="D1313" s="17" t="s">
        <v>43</v>
      </c>
      <c r="E1313" s="6" t="s">
        <v>1321</v>
      </c>
      <c r="F1313" s="17" t="s">
        <v>899</v>
      </c>
      <c r="G1313" s="4" t="s">
        <v>3</v>
      </c>
      <c r="H1313" s="4">
        <v>2035</v>
      </c>
      <c r="I1313" s="8">
        <v>2037</v>
      </c>
      <c r="J1313" s="4">
        <f t="shared" si="60"/>
        <v>2</v>
      </c>
      <c r="K1313" s="4">
        <v>0</v>
      </c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41">
        <f t="shared" si="61"/>
        <v>0</v>
      </c>
      <c r="AQ1313" s="31">
        <f t="shared" si="62"/>
        <v>0</v>
      </c>
    </row>
    <row r="1314" spans="1:43">
      <c r="A1314" s="16">
        <v>1992</v>
      </c>
      <c r="B1314" s="16">
        <v>24</v>
      </c>
      <c r="C1314" s="16" t="s">
        <v>587</v>
      </c>
      <c r="D1314" s="17"/>
      <c r="E1314" s="5" t="s">
        <v>853</v>
      </c>
      <c r="F1314" s="16" t="s">
        <v>899</v>
      </c>
      <c r="G1314" s="4" t="s">
        <v>8</v>
      </c>
      <c r="H1314" s="4">
        <v>2003</v>
      </c>
      <c r="I1314" s="4">
        <v>2006</v>
      </c>
      <c r="J1314" s="4">
        <f t="shared" si="60"/>
        <v>3</v>
      </c>
      <c r="K1314" s="4" t="s">
        <v>685</v>
      </c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41">
        <f t="shared" si="61"/>
        <v>0</v>
      </c>
      <c r="AQ1314" s="31">
        <f t="shared" si="62"/>
        <v>0</v>
      </c>
    </row>
    <row r="1315" spans="1:43">
      <c r="A1315" s="12">
        <v>2013</v>
      </c>
      <c r="B1315" s="12">
        <v>22</v>
      </c>
      <c r="C1315" s="12" t="s">
        <v>587</v>
      </c>
      <c r="D1315" s="14" t="s">
        <v>43</v>
      </c>
      <c r="E1315" s="29" t="s">
        <v>320</v>
      </c>
      <c r="F1315" s="15" t="s">
        <v>895</v>
      </c>
      <c r="G1315" s="13" t="s">
        <v>8</v>
      </c>
      <c r="H1315" s="13">
        <v>2013</v>
      </c>
      <c r="I1315" s="8">
        <v>2019</v>
      </c>
      <c r="J1315" s="4">
        <f t="shared" si="60"/>
        <v>6</v>
      </c>
      <c r="K1315" s="4" t="s">
        <v>685</v>
      </c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41">
        <f t="shared" si="61"/>
        <v>0</v>
      </c>
      <c r="AQ1315" s="31">
        <f t="shared" si="62"/>
        <v>0</v>
      </c>
    </row>
    <row r="1316" spans="1:43">
      <c r="A1316" s="16">
        <v>2020</v>
      </c>
      <c r="B1316" s="16">
        <v>36</v>
      </c>
      <c r="C1316" s="16" t="s">
        <v>630</v>
      </c>
      <c r="D1316" s="17" t="s">
        <v>36</v>
      </c>
      <c r="E1316" s="6" t="s">
        <v>968</v>
      </c>
      <c r="F1316" s="17" t="s">
        <v>899</v>
      </c>
      <c r="G1316" s="4" t="s">
        <v>10</v>
      </c>
      <c r="H1316" s="4">
        <v>2020</v>
      </c>
      <c r="I1316" s="9">
        <v>2032</v>
      </c>
      <c r="J1316" s="4">
        <f t="shared" si="60"/>
        <v>12</v>
      </c>
      <c r="K1316" s="4">
        <v>9</v>
      </c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41">
        <f t="shared" si="61"/>
        <v>0</v>
      </c>
      <c r="AQ1316" s="31">
        <f t="shared" si="62"/>
        <v>0</v>
      </c>
    </row>
    <row r="1317" spans="1:43">
      <c r="A1317" s="16">
        <v>2035</v>
      </c>
      <c r="B1317" s="16">
        <v>16</v>
      </c>
      <c r="C1317" s="16"/>
      <c r="D1317" s="17" t="s">
        <v>55</v>
      </c>
      <c r="E1317" s="6" t="s">
        <v>1511</v>
      </c>
      <c r="F1317" s="17" t="s">
        <v>899</v>
      </c>
      <c r="G1317" s="4" t="s">
        <v>8</v>
      </c>
      <c r="H1317" s="4">
        <v>2035</v>
      </c>
      <c r="I1317" s="9">
        <v>2041</v>
      </c>
      <c r="J1317" s="4">
        <f t="shared" si="60"/>
        <v>6</v>
      </c>
      <c r="K1317" s="4">
        <v>1</v>
      </c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41">
        <f t="shared" si="61"/>
        <v>0</v>
      </c>
      <c r="AQ1317" s="31">
        <f t="shared" si="62"/>
        <v>0</v>
      </c>
    </row>
    <row r="1318" spans="1:43">
      <c r="A1318" s="12">
        <v>2010</v>
      </c>
      <c r="B1318" s="12">
        <v>26</v>
      </c>
      <c r="C1318" s="12" t="s">
        <v>587</v>
      </c>
      <c r="D1318" s="14" t="s">
        <v>51</v>
      </c>
      <c r="E1318" s="29" t="s">
        <v>237</v>
      </c>
      <c r="F1318" s="15" t="s">
        <v>899</v>
      </c>
      <c r="G1318" s="13" t="s">
        <v>10</v>
      </c>
      <c r="H1318" s="13">
        <v>2010</v>
      </c>
      <c r="I1318" s="8">
        <v>2015</v>
      </c>
      <c r="J1318" s="4">
        <f t="shared" si="60"/>
        <v>5</v>
      </c>
      <c r="K1318" s="4" t="s">
        <v>685</v>
      </c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41">
        <f t="shared" si="61"/>
        <v>0</v>
      </c>
      <c r="AQ1318" s="31">
        <f t="shared" si="62"/>
        <v>0</v>
      </c>
    </row>
    <row r="1319" spans="1:43" ht="25.5">
      <c r="A1319" s="16">
        <v>1994</v>
      </c>
      <c r="B1319" s="16">
        <v>51</v>
      </c>
      <c r="C1319" s="16" t="s">
        <v>630</v>
      </c>
      <c r="D1319" s="17"/>
      <c r="E1319" s="29" t="s">
        <v>860</v>
      </c>
      <c r="F1319" s="15" t="s">
        <v>899</v>
      </c>
      <c r="G1319" s="4" t="s">
        <v>3</v>
      </c>
      <c r="H1319" s="4">
        <v>2003</v>
      </c>
      <c r="I1319" s="4">
        <v>2005</v>
      </c>
      <c r="J1319" s="4">
        <f t="shared" si="60"/>
        <v>2</v>
      </c>
      <c r="K1319" s="4" t="s">
        <v>685</v>
      </c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41">
        <f t="shared" si="61"/>
        <v>0</v>
      </c>
      <c r="AQ1319" s="31">
        <f t="shared" si="62"/>
        <v>0</v>
      </c>
    </row>
    <row r="1320" spans="1:43">
      <c r="A1320" s="12">
        <v>2021</v>
      </c>
      <c r="B1320" s="12">
        <v>23</v>
      </c>
      <c r="C1320" s="12" t="s">
        <v>587</v>
      </c>
      <c r="D1320" s="14" t="s">
        <v>57</v>
      </c>
      <c r="E1320" s="29" t="s">
        <v>549</v>
      </c>
      <c r="F1320" s="15" t="s">
        <v>899</v>
      </c>
      <c r="G1320" s="13" t="s">
        <v>3</v>
      </c>
      <c r="H1320" s="13">
        <v>2021</v>
      </c>
      <c r="I1320" s="8">
        <v>2030</v>
      </c>
      <c r="J1320" s="4">
        <f t="shared" si="60"/>
        <v>9</v>
      </c>
      <c r="K1320" s="4">
        <v>0</v>
      </c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41">
        <f t="shared" si="61"/>
        <v>0</v>
      </c>
      <c r="AQ1320" s="31">
        <f t="shared" si="62"/>
        <v>0</v>
      </c>
    </row>
    <row r="1321" spans="1:43">
      <c r="A1321" s="16">
        <v>2038</v>
      </c>
      <c r="B1321" s="16">
        <v>7</v>
      </c>
      <c r="C1321" s="16"/>
      <c r="D1321" s="17" t="s">
        <v>38</v>
      </c>
      <c r="E1321" s="6" t="s">
        <v>1663</v>
      </c>
      <c r="F1321" s="17" t="s">
        <v>899</v>
      </c>
      <c r="G1321" s="4" t="s">
        <v>24</v>
      </c>
      <c r="H1321" s="4">
        <v>2038</v>
      </c>
      <c r="I1321" s="4"/>
      <c r="J1321" s="4" t="str">
        <f t="shared" si="60"/>
        <v>en cours</v>
      </c>
      <c r="K1321" s="4">
        <v>4</v>
      </c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41">
        <f t="shared" si="61"/>
        <v>0</v>
      </c>
      <c r="AQ1321" s="31">
        <f t="shared" si="62"/>
        <v>0</v>
      </c>
    </row>
    <row r="1322" spans="1:43">
      <c r="A1322" s="12">
        <v>2021</v>
      </c>
      <c r="B1322" s="12">
        <v>24</v>
      </c>
      <c r="C1322" s="12" t="s">
        <v>587</v>
      </c>
      <c r="D1322" s="14" t="s">
        <v>51</v>
      </c>
      <c r="E1322" s="29" t="s">
        <v>550</v>
      </c>
      <c r="F1322" s="15" t="s">
        <v>899</v>
      </c>
      <c r="G1322" s="13" t="s">
        <v>3</v>
      </c>
      <c r="H1322" s="13">
        <v>2021</v>
      </c>
      <c r="I1322" s="8">
        <v>2023</v>
      </c>
      <c r="J1322" s="4">
        <f t="shared" si="60"/>
        <v>2</v>
      </c>
      <c r="K1322" s="4">
        <v>0</v>
      </c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41">
        <f t="shared" si="61"/>
        <v>0</v>
      </c>
      <c r="AQ1322" s="31">
        <f t="shared" si="62"/>
        <v>0</v>
      </c>
    </row>
    <row r="1323" spans="1:43">
      <c r="A1323" s="12">
        <v>2020</v>
      </c>
      <c r="B1323" s="12">
        <v>28</v>
      </c>
      <c r="C1323" s="12" t="s">
        <v>587</v>
      </c>
      <c r="D1323" s="14" t="s">
        <v>59</v>
      </c>
      <c r="E1323" s="29" t="s">
        <v>526</v>
      </c>
      <c r="F1323" s="15" t="s">
        <v>899</v>
      </c>
      <c r="G1323" s="13" t="s">
        <v>5</v>
      </c>
      <c r="H1323" s="13">
        <v>2020</v>
      </c>
      <c r="I1323" s="9">
        <v>2024</v>
      </c>
      <c r="J1323" s="4">
        <f t="shared" si="60"/>
        <v>4</v>
      </c>
      <c r="K1323" s="4">
        <v>0</v>
      </c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41">
        <f t="shared" si="61"/>
        <v>0</v>
      </c>
      <c r="AQ1323" s="31">
        <f t="shared" si="62"/>
        <v>0</v>
      </c>
    </row>
    <row r="1324" spans="1:43">
      <c r="A1324" s="12">
        <v>2008</v>
      </c>
      <c r="B1324" s="12">
        <v>23</v>
      </c>
      <c r="C1324" s="12" t="s">
        <v>587</v>
      </c>
      <c r="D1324" s="14" t="s">
        <v>64</v>
      </c>
      <c r="E1324" s="29" t="s">
        <v>176</v>
      </c>
      <c r="F1324" s="15" t="s">
        <v>909</v>
      </c>
      <c r="G1324" s="13" t="s">
        <v>24</v>
      </c>
      <c r="H1324" s="13">
        <v>2008</v>
      </c>
      <c r="I1324" s="8">
        <v>2023</v>
      </c>
      <c r="J1324" s="4">
        <f t="shared" si="60"/>
        <v>15</v>
      </c>
      <c r="K1324" s="4">
        <v>6</v>
      </c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41">
        <f t="shared" si="61"/>
        <v>0</v>
      </c>
      <c r="AQ1324" s="31">
        <f t="shared" si="62"/>
        <v>0</v>
      </c>
    </row>
    <row r="1325" spans="1:43">
      <c r="A1325" s="12">
        <v>2004</v>
      </c>
      <c r="B1325" s="12">
        <v>29</v>
      </c>
      <c r="C1325" s="12" t="s">
        <v>587</v>
      </c>
      <c r="D1325" s="14" t="s">
        <v>59</v>
      </c>
      <c r="E1325" s="5" t="s">
        <v>35</v>
      </c>
      <c r="F1325" s="16" t="s">
        <v>899</v>
      </c>
      <c r="G1325" s="13" t="s">
        <v>3</v>
      </c>
      <c r="H1325" s="13">
        <v>2004</v>
      </c>
      <c r="I1325" s="8">
        <v>2015</v>
      </c>
      <c r="J1325" s="4">
        <f t="shared" si="60"/>
        <v>11</v>
      </c>
      <c r="K1325" s="4" t="s">
        <v>685</v>
      </c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41">
        <f t="shared" si="61"/>
        <v>0</v>
      </c>
      <c r="AQ1325" s="31">
        <f t="shared" si="62"/>
        <v>0</v>
      </c>
    </row>
    <row r="1326" spans="1:43">
      <c r="A1326" s="16">
        <v>2035</v>
      </c>
      <c r="B1326" s="16">
        <v>8</v>
      </c>
      <c r="C1326" s="16"/>
      <c r="D1326" s="17" t="s">
        <v>43</v>
      </c>
      <c r="E1326" s="6" t="s">
        <v>1628</v>
      </c>
      <c r="F1326" s="17" t="s">
        <v>899</v>
      </c>
      <c r="G1326" s="4" t="s">
        <v>10</v>
      </c>
      <c r="H1326" s="4">
        <v>2035</v>
      </c>
      <c r="I1326" s="4"/>
      <c r="J1326" s="4" t="str">
        <f t="shared" si="60"/>
        <v>en cours</v>
      </c>
      <c r="K1326" s="4">
        <v>29</v>
      </c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41">
        <f t="shared" si="61"/>
        <v>0</v>
      </c>
      <c r="AQ1326" s="31">
        <f t="shared" si="62"/>
        <v>0</v>
      </c>
    </row>
    <row r="1327" spans="1:43">
      <c r="A1327" s="16">
        <v>2031</v>
      </c>
      <c r="B1327" s="16">
        <v>34</v>
      </c>
      <c r="C1327" s="16"/>
      <c r="D1327" s="17" t="s">
        <v>58</v>
      </c>
      <c r="E1327" s="6" t="s">
        <v>1322</v>
      </c>
      <c r="F1327" s="17" t="s">
        <v>899</v>
      </c>
      <c r="G1327" s="4" t="s">
        <v>24</v>
      </c>
      <c r="H1327" s="4">
        <v>2031</v>
      </c>
      <c r="I1327" s="8">
        <v>2037</v>
      </c>
      <c r="J1327" s="4">
        <f t="shared" si="60"/>
        <v>6</v>
      </c>
      <c r="K1327" s="4">
        <v>0</v>
      </c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41">
        <f t="shared" si="61"/>
        <v>0</v>
      </c>
      <c r="AQ1327" s="31">
        <f t="shared" si="62"/>
        <v>0</v>
      </c>
    </row>
    <row r="1328" spans="1:43">
      <c r="A1328" s="16">
        <v>2016</v>
      </c>
      <c r="B1328" s="16">
        <v>31</v>
      </c>
      <c r="C1328" s="16" t="s">
        <v>630</v>
      </c>
      <c r="D1328" s="17" t="s">
        <v>37</v>
      </c>
      <c r="E1328" s="6" t="s">
        <v>981</v>
      </c>
      <c r="F1328" s="17" t="s">
        <v>899</v>
      </c>
      <c r="G1328" s="4" t="s">
        <v>3</v>
      </c>
      <c r="H1328" s="4">
        <v>2016</v>
      </c>
      <c r="I1328" s="8">
        <v>2026</v>
      </c>
      <c r="J1328" s="4">
        <f t="shared" si="60"/>
        <v>10</v>
      </c>
      <c r="K1328" s="4">
        <v>3</v>
      </c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41">
        <f t="shared" si="61"/>
        <v>0</v>
      </c>
      <c r="AQ1328" s="31">
        <f t="shared" si="62"/>
        <v>0</v>
      </c>
    </row>
    <row r="1329" spans="1:43">
      <c r="A1329" s="16">
        <v>2002</v>
      </c>
      <c r="B1329" s="16">
        <v>43</v>
      </c>
      <c r="C1329" s="16" t="s">
        <v>630</v>
      </c>
      <c r="D1329" s="17"/>
      <c r="E1329" s="6" t="s">
        <v>781</v>
      </c>
      <c r="F1329" s="17" t="s">
        <v>899</v>
      </c>
      <c r="G1329" s="4" t="s">
        <v>3</v>
      </c>
      <c r="H1329" s="4">
        <v>2003</v>
      </c>
      <c r="I1329" s="4">
        <v>2014</v>
      </c>
      <c r="J1329" s="4">
        <f t="shared" si="60"/>
        <v>11</v>
      </c>
      <c r="K1329" s="4" t="s">
        <v>685</v>
      </c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41">
        <f t="shared" si="61"/>
        <v>0</v>
      </c>
      <c r="AQ1329" s="31">
        <f t="shared" si="62"/>
        <v>0</v>
      </c>
    </row>
    <row r="1330" spans="1:43">
      <c r="A1330" s="16">
        <v>2035</v>
      </c>
      <c r="B1330" s="16">
        <v>40</v>
      </c>
      <c r="C1330" s="16"/>
      <c r="D1330" s="17" t="s">
        <v>55</v>
      </c>
      <c r="E1330" s="6" t="s">
        <v>1304</v>
      </c>
      <c r="F1330" s="17" t="s">
        <v>899</v>
      </c>
      <c r="G1330" s="4" t="s">
        <v>8</v>
      </c>
      <c r="H1330" s="4">
        <v>2035</v>
      </c>
      <c r="I1330" s="8">
        <v>2036</v>
      </c>
      <c r="J1330" s="4">
        <f t="shared" si="60"/>
        <v>1</v>
      </c>
      <c r="K1330" s="4">
        <v>0</v>
      </c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41">
        <f t="shared" si="61"/>
        <v>0</v>
      </c>
      <c r="AQ1330" s="31">
        <f t="shared" si="62"/>
        <v>0</v>
      </c>
    </row>
    <row r="1331" spans="1:43">
      <c r="A1331" s="16">
        <v>2023</v>
      </c>
      <c r="B1331" s="16">
        <v>5</v>
      </c>
      <c r="C1331" s="16" t="s">
        <v>588</v>
      </c>
      <c r="D1331" s="16" t="s">
        <v>49</v>
      </c>
      <c r="E1331" s="5" t="s">
        <v>936</v>
      </c>
      <c r="F1331" s="17" t="s">
        <v>899</v>
      </c>
      <c r="G1331" s="16" t="s">
        <v>639</v>
      </c>
      <c r="H1331" s="4">
        <v>2023</v>
      </c>
      <c r="I1331" s="4">
        <v>2039</v>
      </c>
      <c r="J1331" s="4">
        <f t="shared" si="60"/>
        <v>16</v>
      </c>
      <c r="K1331" s="4">
        <v>1</v>
      </c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41">
        <f t="shared" si="61"/>
        <v>0</v>
      </c>
      <c r="AQ1331" s="31">
        <f t="shared" si="62"/>
        <v>0</v>
      </c>
    </row>
    <row r="1332" spans="1:43">
      <c r="A1332" s="16">
        <v>2035</v>
      </c>
      <c r="B1332" s="16">
        <v>18</v>
      </c>
      <c r="C1332" s="16"/>
      <c r="D1332" s="17" t="s">
        <v>49</v>
      </c>
      <c r="E1332" s="6" t="s">
        <v>1614</v>
      </c>
      <c r="F1332" s="17" t="s">
        <v>899</v>
      </c>
      <c r="G1332" s="4" t="s">
        <v>8</v>
      </c>
      <c r="H1332" s="4">
        <v>2035</v>
      </c>
      <c r="I1332" s="8">
        <v>2043</v>
      </c>
      <c r="J1332" s="4">
        <f t="shared" si="60"/>
        <v>8</v>
      </c>
      <c r="K1332" s="4">
        <v>0</v>
      </c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41">
        <f t="shared" si="61"/>
        <v>0</v>
      </c>
      <c r="AQ1332" s="31">
        <f t="shared" si="62"/>
        <v>0</v>
      </c>
    </row>
    <row r="1333" spans="1:43">
      <c r="A1333" s="12">
        <v>2009</v>
      </c>
      <c r="B1333" s="12">
        <v>18</v>
      </c>
      <c r="C1333" s="12" t="s">
        <v>589</v>
      </c>
      <c r="D1333" s="14" t="s">
        <v>48</v>
      </c>
      <c r="E1333" s="29" t="s">
        <v>200</v>
      </c>
      <c r="F1333" s="15" t="s">
        <v>899</v>
      </c>
      <c r="G1333" s="13" t="s">
        <v>24</v>
      </c>
      <c r="H1333" s="13">
        <v>2009</v>
      </c>
      <c r="I1333" s="8">
        <v>2015</v>
      </c>
      <c r="J1333" s="4">
        <f t="shared" si="60"/>
        <v>6</v>
      </c>
      <c r="K1333" s="4" t="s">
        <v>685</v>
      </c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41">
        <f t="shared" si="61"/>
        <v>0</v>
      </c>
      <c r="AQ1333" s="31">
        <f t="shared" si="62"/>
        <v>0</v>
      </c>
    </row>
    <row r="1334" spans="1:43">
      <c r="A1334" s="16">
        <v>2025</v>
      </c>
      <c r="B1334" s="16">
        <v>25</v>
      </c>
      <c r="C1334" s="16"/>
      <c r="D1334" s="17" t="s">
        <v>47</v>
      </c>
      <c r="E1334" s="6" t="s">
        <v>1118</v>
      </c>
      <c r="F1334" s="17"/>
      <c r="G1334" s="17" t="s">
        <v>24</v>
      </c>
      <c r="H1334" s="4">
        <v>2025</v>
      </c>
      <c r="I1334" s="8">
        <v>2035</v>
      </c>
      <c r="J1334" s="4">
        <f t="shared" si="60"/>
        <v>10</v>
      </c>
      <c r="K1334" s="4">
        <v>2</v>
      </c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41">
        <f t="shared" si="61"/>
        <v>0</v>
      </c>
      <c r="AQ1334" s="31">
        <f t="shared" si="62"/>
        <v>0</v>
      </c>
    </row>
    <row r="1335" spans="1:43">
      <c r="A1335" s="16">
        <v>2030</v>
      </c>
      <c r="B1335" s="16">
        <v>6</v>
      </c>
      <c r="C1335" s="16"/>
      <c r="D1335" s="17" t="s">
        <v>55</v>
      </c>
      <c r="E1335" s="6" t="s">
        <v>1400</v>
      </c>
      <c r="F1335" s="17" t="s">
        <v>902</v>
      </c>
      <c r="G1335" s="4" t="s">
        <v>8</v>
      </c>
      <c r="H1335" s="4">
        <v>2030</v>
      </c>
      <c r="I1335" s="9">
        <v>2044</v>
      </c>
      <c r="J1335" s="4">
        <f t="shared" si="60"/>
        <v>14</v>
      </c>
      <c r="K1335" s="4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41">
        <f t="shared" si="61"/>
        <v>0</v>
      </c>
      <c r="AQ1335" s="31">
        <f t="shared" si="62"/>
        <v>0</v>
      </c>
    </row>
    <row r="1336" spans="1:43">
      <c r="A1336" s="12">
        <v>2006</v>
      </c>
      <c r="B1336" s="12">
        <v>1</v>
      </c>
      <c r="C1336" s="12" t="s">
        <v>588</v>
      </c>
      <c r="D1336" s="14" t="s">
        <v>39</v>
      </c>
      <c r="E1336" s="29" t="s">
        <v>96</v>
      </c>
      <c r="F1336" s="15" t="s">
        <v>899</v>
      </c>
      <c r="G1336" s="13" t="s">
        <v>8</v>
      </c>
      <c r="H1336" s="13">
        <v>2006</v>
      </c>
      <c r="I1336" s="13">
        <v>2020</v>
      </c>
      <c r="J1336" s="4">
        <f t="shared" si="60"/>
        <v>14</v>
      </c>
      <c r="K1336" s="4" t="s">
        <v>685</v>
      </c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41">
        <f t="shared" si="61"/>
        <v>0</v>
      </c>
      <c r="AQ1336" s="31">
        <f t="shared" si="62"/>
        <v>0</v>
      </c>
    </row>
    <row r="1337" spans="1:43">
      <c r="A1337" s="12">
        <v>2022</v>
      </c>
      <c r="B1337" s="12">
        <v>17</v>
      </c>
      <c r="C1337" s="12" t="s">
        <v>589</v>
      </c>
      <c r="D1337" s="14" t="s">
        <v>36</v>
      </c>
      <c r="E1337" s="29" t="s">
        <v>572</v>
      </c>
      <c r="F1337" s="15" t="s">
        <v>895</v>
      </c>
      <c r="G1337" s="13" t="s">
        <v>8</v>
      </c>
      <c r="H1337" s="13">
        <v>2022</v>
      </c>
      <c r="I1337" s="9">
        <v>2024</v>
      </c>
      <c r="J1337" s="4">
        <f t="shared" si="60"/>
        <v>2</v>
      </c>
      <c r="K1337" s="4">
        <v>0</v>
      </c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41">
        <f t="shared" si="61"/>
        <v>0</v>
      </c>
      <c r="AQ1337" s="31">
        <f t="shared" si="62"/>
        <v>0</v>
      </c>
    </row>
    <row r="1338" spans="1:43">
      <c r="A1338" s="16">
        <v>2010</v>
      </c>
      <c r="B1338" s="16">
        <v>30</v>
      </c>
      <c r="C1338" s="16" t="s">
        <v>630</v>
      </c>
      <c r="D1338" s="14" t="s">
        <v>36</v>
      </c>
      <c r="E1338" s="6" t="s">
        <v>751</v>
      </c>
      <c r="F1338" s="17" t="s">
        <v>899</v>
      </c>
      <c r="G1338" s="4" t="s">
        <v>3</v>
      </c>
      <c r="H1338" s="4">
        <v>2010</v>
      </c>
      <c r="I1338" s="4">
        <v>2022</v>
      </c>
      <c r="J1338" s="4">
        <f t="shared" si="60"/>
        <v>12</v>
      </c>
      <c r="K1338" s="4" t="s">
        <v>685</v>
      </c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41">
        <f t="shared" si="61"/>
        <v>0</v>
      </c>
      <c r="AQ1338" s="31">
        <f t="shared" si="62"/>
        <v>0</v>
      </c>
    </row>
    <row r="1339" spans="1:43">
      <c r="A1339" s="12">
        <v>2022</v>
      </c>
      <c r="B1339" s="12">
        <v>24</v>
      </c>
      <c r="C1339" s="12" t="s">
        <v>587</v>
      </c>
      <c r="D1339" s="14" t="s">
        <v>55</v>
      </c>
      <c r="E1339" s="29" t="s">
        <v>578</v>
      </c>
      <c r="F1339" s="17" t="s">
        <v>899</v>
      </c>
      <c r="G1339" s="13" t="s">
        <v>8</v>
      </c>
      <c r="H1339" s="13">
        <v>2022</v>
      </c>
      <c r="I1339" s="8">
        <v>2027</v>
      </c>
      <c r="J1339" s="4">
        <f t="shared" si="60"/>
        <v>5</v>
      </c>
      <c r="K1339" s="4">
        <v>0</v>
      </c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41">
        <f t="shared" si="61"/>
        <v>0</v>
      </c>
      <c r="AQ1339" s="31">
        <f t="shared" si="62"/>
        <v>0</v>
      </c>
    </row>
    <row r="1340" spans="1:43">
      <c r="A1340" s="12">
        <v>2016</v>
      </c>
      <c r="B1340" s="12">
        <v>25</v>
      </c>
      <c r="C1340" s="12" t="s">
        <v>587</v>
      </c>
      <c r="D1340" s="14" t="s">
        <v>355</v>
      </c>
      <c r="E1340" s="29" t="s">
        <v>409</v>
      </c>
      <c r="F1340" s="15" t="s">
        <v>899</v>
      </c>
      <c r="G1340" s="13" t="s">
        <v>5</v>
      </c>
      <c r="H1340" s="13">
        <v>2016</v>
      </c>
      <c r="I1340" s="9">
        <v>2024</v>
      </c>
      <c r="J1340" s="4">
        <f t="shared" si="60"/>
        <v>8</v>
      </c>
      <c r="K1340" s="4">
        <v>2</v>
      </c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41">
        <f t="shared" si="61"/>
        <v>0</v>
      </c>
      <c r="AQ1340" s="31">
        <f t="shared" si="62"/>
        <v>0</v>
      </c>
    </row>
    <row r="1341" spans="1:43">
      <c r="A1341" s="66">
        <v>2016</v>
      </c>
      <c r="B1341" s="66">
        <v>21</v>
      </c>
      <c r="C1341" s="12" t="s">
        <v>589</v>
      </c>
      <c r="D1341" s="67" t="s">
        <v>47</v>
      </c>
      <c r="E1341" s="69" t="s">
        <v>405</v>
      </c>
      <c r="F1341" s="70" t="s">
        <v>899</v>
      </c>
      <c r="G1341" s="68" t="s">
        <v>5</v>
      </c>
      <c r="H1341" s="68">
        <v>2016</v>
      </c>
      <c r="I1341" s="71">
        <v>2031</v>
      </c>
      <c r="J1341" s="50">
        <f t="shared" si="60"/>
        <v>15</v>
      </c>
      <c r="K1341" s="50">
        <v>2</v>
      </c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  <c r="X1341" s="51"/>
      <c r="Y1341" s="51"/>
      <c r="Z1341" s="51"/>
      <c r="AA1341" s="51"/>
      <c r="AB1341" s="51"/>
      <c r="AC1341" s="51"/>
      <c r="AD1341" s="51"/>
      <c r="AE1341" s="51"/>
      <c r="AF1341" s="51"/>
      <c r="AG1341" s="51"/>
      <c r="AH1341" s="51"/>
      <c r="AI1341" s="51"/>
      <c r="AJ1341" s="51"/>
      <c r="AK1341" s="51"/>
      <c r="AL1341" s="51"/>
      <c r="AM1341" s="51"/>
      <c r="AN1341" s="51"/>
      <c r="AO1341" s="51"/>
      <c r="AP1341" s="41">
        <f t="shared" si="61"/>
        <v>0</v>
      </c>
      <c r="AQ1341" s="31">
        <f t="shared" si="62"/>
        <v>0</v>
      </c>
    </row>
    <row r="1342" spans="1:43">
      <c r="A1342" s="16">
        <v>2037</v>
      </c>
      <c r="B1342" s="16">
        <v>28</v>
      </c>
      <c r="C1342" s="16"/>
      <c r="D1342" s="17" t="s">
        <v>51</v>
      </c>
      <c r="E1342" s="6" t="s">
        <v>1659</v>
      </c>
      <c r="F1342" s="17" t="s">
        <v>899</v>
      </c>
      <c r="G1342" s="4" t="s">
        <v>3</v>
      </c>
      <c r="H1342" s="4">
        <v>2037</v>
      </c>
      <c r="I1342" s="8">
        <v>2038</v>
      </c>
      <c r="J1342" s="4">
        <f t="shared" si="60"/>
        <v>1</v>
      </c>
      <c r="K1342" s="4">
        <v>0</v>
      </c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41">
        <f t="shared" si="61"/>
        <v>0</v>
      </c>
      <c r="AQ1342" s="31">
        <f t="shared" si="62"/>
        <v>0</v>
      </c>
    </row>
    <row r="1343" spans="1:43">
      <c r="A1343" s="16">
        <v>1996</v>
      </c>
      <c r="B1343" s="16">
        <v>44</v>
      </c>
      <c r="C1343" s="16" t="s">
        <v>630</v>
      </c>
      <c r="D1343" s="17"/>
      <c r="E1343" s="5" t="s">
        <v>805</v>
      </c>
      <c r="F1343" s="16" t="s">
        <v>899</v>
      </c>
      <c r="G1343" s="4" t="s">
        <v>3</v>
      </c>
      <c r="H1343" s="4">
        <v>2003</v>
      </c>
      <c r="I1343" s="4">
        <v>2011</v>
      </c>
      <c r="J1343" s="4">
        <f t="shared" si="60"/>
        <v>8</v>
      </c>
      <c r="K1343" s="4" t="s">
        <v>685</v>
      </c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41">
        <f t="shared" si="61"/>
        <v>0</v>
      </c>
      <c r="AQ1343" s="31">
        <f t="shared" si="62"/>
        <v>0</v>
      </c>
    </row>
    <row r="1344" spans="1:43">
      <c r="A1344" s="16">
        <v>2024</v>
      </c>
      <c r="B1344" s="16">
        <v>20</v>
      </c>
      <c r="C1344" s="16"/>
      <c r="D1344" s="33" t="s">
        <v>355</v>
      </c>
      <c r="E1344" s="37" t="s">
        <v>1065</v>
      </c>
      <c r="F1344" s="17"/>
      <c r="G1344" s="16" t="s">
        <v>8</v>
      </c>
      <c r="H1344" s="4">
        <v>2024</v>
      </c>
      <c r="I1344" s="8">
        <v>2031</v>
      </c>
      <c r="J1344" s="4">
        <f t="shared" si="60"/>
        <v>7</v>
      </c>
      <c r="K1344" s="4">
        <v>2</v>
      </c>
      <c r="L1344" s="77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  <c r="X1344" s="52"/>
      <c r="Y1344" s="52"/>
      <c r="Z1344" s="52"/>
      <c r="AA1344" s="52"/>
      <c r="AB1344" s="52"/>
      <c r="AC1344" s="52"/>
      <c r="AD1344" s="52"/>
      <c r="AE1344" s="52"/>
      <c r="AF1344" s="52"/>
      <c r="AG1344" s="52"/>
      <c r="AH1344" s="52"/>
      <c r="AI1344" s="52"/>
      <c r="AJ1344" s="52"/>
      <c r="AK1344" s="52"/>
      <c r="AL1344" s="52"/>
      <c r="AM1344" s="52"/>
      <c r="AN1344" s="52"/>
      <c r="AO1344" s="52"/>
      <c r="AP1344" s="73">
        <f t="shared" si="61"/>
        <v>0</v>
      </c>
      <c r="AQ1344" s="31">
        <f t="shared" si="62"/>
        <v>0</v>
      </c>
    </row>
    <row r="1345" spans="1:43">
      <c r="A1345" s="12">
        <v>2004</v>
      </c>
      <c r="B1345" s="12">
        <v>8</v>
      </c>
      <c r="C1345" s="12" t="s">
        <v>590</v>
      </c>
      <c r="D1345" s="14" t="s">
        <v>36</v>
      </c>
      <c r="E1345" s="29" t="s">
        <v>13</v>
      </c>
      <c r="F1345" s="15" t="s">
        <v>899</v>
      </c>
      <c r="G1345" s="13" t="s">
        <v>10</v>
      </c>
      <c r="H1345" s="13">
        <v>2004</v>
      </c>
      <c r="I1345" s="8">
        <v>2017</v>
      </c>
      <c r="J1345" s="4">
        <f t="shared" si="60"/>
        <v>13</v>
      </c>
      <c r="K1345" s="4" t="s">
        <v>685</v>
      </c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41">
        <f t="shared" si="61"/>
        <v>0</v>
      </c>
      <c r="AQ1345" s="31">
        <f t="shared" si="62"/>
        <v>0</v>
      </c>
    </row>
    <row r="1346" spans="1:43">
      <c r="A1346" s="16">
        <v>2037</v>
      </c>
      <c r="B1346" s="16">
        <v>19</v>
      </c>
      <c r="C1346" s="16"/>
      <c r="D1346" s="17" t="s">
        <v>42</v>
      </c>
      <c r="E1346" s="6" t="s">
        <v>1654</v>
      </c>
      <c r="F1346" s="17" t="s">
        <v>899</v>
      </c>
      <c r="G1346" s="4" t="s">
        <v>5</v>
      </c>
      <c r="H1346" s="4">
        <v>2037</v>
      </c>
      <c r="I1346" s="9">
        <v>2045</v>
      </c>
      <c r="J1346" s="4">
        <f t="shared" ref="J1346:J1409" si="63">IF(I1346="","en cours",I1346-H1346)</f>
        <v>8</v>
      </c>
      <c r="K1346" s="4">
        <v>0</v>
      </c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41">
        <f t="shared" ref="AP1346:AP1409" si="64">(L1346*50)+(M1346*100)+(N1346*50)+(O1346*100)+(Q1346*500)+(R1346*100)+(S1346*200)+(T1346*50)+(U1346*50)+(X1346*300)+(Y1346*200)+(Z1346*100)+(AA1346*200)+(AB1346*100)+(AC1346*300)+(AD1346*50)+(AE1346*50)+(AF1346*10)+(AG1346*50)+(AH1346*50)+(AI1346*50)+(AJ1346*50)+(AK1346*50)+(AL1346*50)+(AM1346*50)+(AN1346*50)+(AO1346*50)</f>
        <v>0</v>
      </c>
      <c r="AQ1346" s="31">
        <f t="shared" ref="AQ1346:AQ1409" si="65">IF(J1346="en cours",AP1346/(2046-H1346),AP1346/J1346)</f>
        <v>0</v>
      </c>
    </row>
    <row r="1347" spans="1:43">
      <c r="A1347" s="16">
        <v>1996</v>
      </c>
      <c r="B1347" s="16">
        <v>2</v>
      </c>
      <c r="C1347" s="16" t="s">
        <v>588</v>
      </c>
      <c r="D1347" s="17"/>
      <c r="E1347" s="5" t="s">
        <v>804</v>
      </c>
      <c r="F1347" s="16" t="s">
        <v>899</v>
      </c>
      <c r="G1347" s="4" t="s">
        <v>5</v>
      </c>
      <c r="H1347" s="4">
        <v>2003</v>
      </c>
      <c r="I1347" s="4">
        <v>2011</v>
      </c>
      <c r="J1347" s="4">
        <f t="shared" si="63"/>
        <v>8</v>
      </c>
      <c r="K1347" s="4" t="s">
        <v>685</v>
      </c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41">
        <f t="shared" si="64"/>
        <v>0</v>
      </c>
      <c r="AQ1347" s="31">
        <f t="shared" si="65"/>
        <v>0</v>
      </c>
    </row>
    <row r="1348" spans="1:43">
      <c r="A1348" s="16">
        <v>2000</v>
      </c>
      <c r="B1348" s="16">
        <v>4</v>
      </c>
      <c r="C1348" s="16" t="s">
        <v>588</v>
      </c>
      <c r="D1348" s="17"/>
      <c r="E1348" s="6" t="s">
        <v>782</v>
      </c>
      <c r="F1348" s="16" t="s">
        <v>899</v>
      </c>
      <c r="G1348" s="4" t="s">
        <v>3</v>
      </c>
      <c r="H1348" s="4">
        <v>2003</v>
      </c>
      <c r="I1348" s="4">
        <v>2014</v>
      </c>
      <c r="J1348" s="4">
        <f t="shared" si="63"/>
        <v>11</v>
      </c>
      <c r="K1348" s="4" t="s">
        <v>685</v>
      </c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41">
        <f t="shared" si="64"/>
        <v>0</v>
      </c>
      <c r="AQ1348" s="31">
        <f t="shared" si="65"/>
        <v>0</v>
      </c>
    </row>
    <row r="1349" spans="1:43">
      <c r="A1349" s="16">
        <v>2002</v>
      </c>
      <c r="B1349" s="16">
        <v>13</v>
      </c>
      <c r="C1349" s="16" t="s">
        <v>590</v>
      </c>
      <c r="D1349" s="17"/>
      <c r="E1349" s="6" t="s">
        <v>717</v>
      </c>
      <c r="F1349" s="16" t="s">
        <v>899</v>
      </c>
      <c r="G1349" s="4" t="s">
        <v>3</v>
      </c>
      <c r="H1349" s="4">
        <v>2003</v>
      </c>
      <c r="I1349" s="9">
        <v>2006</v>
      </c>
      <c r="J1349" s="4">
        <f t="shared" si="63"/>
        <v>3</v>
      </c>
      <c r="K1349" s="4" t="s">
        <v>685</v>
      </c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>
        <v>0</v>
      </c>
      <c r="AE1349" s="22">
        <v>0</v>
      </c>
      <c r="AF1349" s="22">
        <v>0</v>
      </c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41">
        <f t="shared" si="64"/>
        <v>0</v>
      </c>
      <c r="AQ1349" s="31">
        <f t="shared" si="65"/>
        <v>0</v>
      </c>
    </row>
    <row r="1350" spans="1:43">
      <c r="A1350" s="12">
        <v>2010</v>
      </c>
      <c r="B1350" s="12">
        <v>24</v>
      </c>
      <c r="C1350" s="12" t="s">
        <v>587</v>
      </c>
      <c r="D1350" s="14" t="s">
        <v>45</v>
      </c>
      <c r="E1350" s="29" t="s">
        <v>235</v>
      </c>
      <c r="F1350" s="16" t="s">
        <v>899</v>
      </c>
      <c r="G1350" s="13" t="s">
        <v>5</v>
      </c>
      <c r="H1350" s="13">
        <v>2010</v>
      </c>
      <c r="I1350" s="8">
        <v>2018</v>
      </c>
      <c r="J1350" s="4">
        <f t="shared" si="63"/>
        <v>8</v>
      </c>
      <c r="K1350" s="4" t="s">
        <v>685</v>
      </c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41">
        <f t="shared" si="64"/>
        <v>0</v>
      </c>
      <c r="AQ1350" s="31">
        <f t="shared" si="65"/>
        <v>0</v>
      </c>
    </row>
    <row r="1351" spans="1:43">
      <c r="A1351" s="16">
        <v>2029</v>
      </c>
      <c r="B1351" s="16">
        <v>17</v>
      </c>
      <c r="C1351" s="16"/>
      <c r="D1351" s="17" t="s">
        <v>38</v>
      </c>
      <c r="E1351" s="6" t="s">
        <v>1389</v>
      </c>
      <c r="F1351" s="17"/>
      <c r="G1351" s="4" t="s">
        <v>3</v>
      </c>
      <c r="H1351" s="4">
        <v>2029</v>
      </c>
      <c r="I1351" s="8">
        <v>2033</v>
      </c>
      <c r="J1351" s="4">
        <f t="shared" si="63"/>
        <v>4</v>
      </c>
      <c r="K1351" s="4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41">
        <f t="shared" si="64"/>
        <v>0</v>
      </c>
      <c r="AQ1351" s="31">
        <f t="shared" si="65"/>
        <v>0</v>
      </c>
    </row>
    <row r="1352" spans="1:43">
      <c r="A1352" s="16">
        <v>2024</v>
      </c>
      <c r="B1352" s="16">
        <v>40</v>
      </c>
      <c r="C1352" s="16"/>
      <c r="D1352" s="33" t="s">
        <v>56</v>
      </c>
      <c r="E1352" s="37" t="s">
        <v>1066</v>
      </c>
      <c r="F1352" s="17"/>
      <c r="G1352" s="16" t="s">
        <v>10</v>
      </c>
      <c r="H1352" s="4">
        <v>2024</v>
      </c>
      <c r="I1352" s="9">
        <v>2039</v>
      </c>
      <c r="J1352" s="4">
        <f t="shared" si="63"/>
        <v>15</v>
      </c>
      <c r="K1352" s="4">
        <v>56</v>
      </c>
      <c r="L1352" s="4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41">
        <f t="shared" si="64"/>
        <v>0</v>
      </c>
      <c r="AQ1352" s="31">
        <f t="shared" si="65"/>
        <v>0</v>
      </c>
    </row>
    <row r="1353" spans="1:43">
      <c r="A1353" s="12">
        <v>2009</v>
      </c>
      <c r="B1353" s="12">
        <v>22</v>
      </c>
      <c r="C1353" s="12" t="s">
        <v>587</v>
      </c>
      <c r="D1353" s="14" t="s">
        <v>43</v>
      </c>
      <c r="E1353" s="29" t="s">
        <v>204</v>
      </c>
      <c r="F1353" s="15" t="s">
        <v>895</v>
      </c>
      <c r="G1353" s="13" t="s">
        <v>24</v>
      </c>
      <c r="H1353" s="13">
        <v>2009</v>
      </c>
      <c r="I1353" s="8">
        <v>2016</v>
      </c>
      <c r="J1353" s="4">
        <f t="shared" si="63"/>
        <v>7</v>
      </c>
      <c r="K1353" s="4" t="s">
        <v>685</v>
      </c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41">
        <f t="shared" si="64"/>
        <v>0</v>
      </c>
      <c r="AQ1353" s="31">
        <f t="shared" si="65"/>
        <v>0</v>
      </c>
    </row>
    <row r="1354" spans="1:43">
      <c r="A1354" s="16">
        <v>1987</v>
      </c>
      <c r="B1354" s="16">
        <v>18</v>
      </c>
      <c r="C1354" s="16" t="s">
        <v>589</v>
      </c>
      <c r="D1354" s="17"/>
      <c r="E1354" s="5" t="s">
        <v>877</v>
      </c>
      <c r="F1354" s="16" t="s">
        <v>899</v>
      </c>
      <c r="G1354" s="4" t="s">
        <v>10</v>
      </c>
      <c r="H1354" s="4">
        <v>2003</v>
      </c>
      <c r="I1354" s="4">
        <v>2004</v>
      </c>
      <c r="J1354" s="4">
        <f t="shared" si="63"/>
        <v>1</v>
      </c>
      <c r="K1354" s="4" t="s">
        <v>685</v>
      </c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41">
        <f t="shared" si="64"/>
        <v>0</v>
      </c>
      <c r="AQ1354" s="31">
        <f t="shared" si="65"/>
        <v>0</v>
      </c>
    </row>
    <row r="1355" spans="1:43">
      <c r="A1355" s="16">
        <v>2024</v>
      </c>
      <c r="B1355" s="16">
        <v>48</v>
      </c>
      <c r="C1355" s="16"/>
      <c r="D1355" s="33" t="s">
        <v>55</v>
      </c>
      <c r="E1355" s="38" t="s">
        <v>1088</v>
      </c>
      <c r="F1355" s="17" t="s">
        <v>899</v>
      </c>
      <c r="G1355" s="16" t="s">
        <v>5</v>
      </c>
      <c r="H1355" s="4">
        <v>2024</v>
      </c>
      <c r="I1355" s="8">
        <v>2027</v>
      </c>
      <c r="J1355" s="4">
        <f t="shared" si="63"/>
        <v>3</v>
      </c>
      <c r="K1355" s="4">
        <v>0</v>
      </c>
      <c r="L1355" s="4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41">
        <f t="shared" si="64"/>
        <v>0</v>
      </c>
      <c r="AQ1355" s="31">
        <f t="shared" si="65"/>
        <v>0</v>
      </c>
    </row>
    <row r="1356" spans="1:43">
      <c r="A1356" s="16">
        <v>2030</v>
      </c>
      <c r="B1356" s="16">
        <v>21</v>
      </c>
      <c r="C1356" s="16"/>
      <c r="D1356" s="17" t="s">
        <v>43</v>
      </c>
      <c r="E1356" s="6" t="s">
        <v>1409</v>
      </c>
      <c r="F1356" s="17" t="s">
        <v>899</v>
      </c>
      <c r="G1356" s="13" t="s">
        <v>10</v>
      </c>
      <c r="H1356" s="4">
        <v>2030</v>
      </c>
      <c r="I1356" s="13">
        <v>2046</v>
      </c>
      <c r="J1356" s="4">
        <f t="shared" si="63"/>
        <v>16</v>
      </c>
      <c r="K1356" s="4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41">
        <f t="shared" si="64"/>
        <v>0</v>
      </c>
      <c r="AQ1356" s="31">
        <f t="shared" si="65"/>
        <v>0</v>
      </c>
    </row>
    <row r="1357" spans="1:43">
      <c r="A1357" s="12">
        <v>2033</v>
      </c>
      <c r="B1357" s="12">
        <v>27</v>
      </c>
      <c r="C1357" s="12"/>
      <c r="D1357" s="14" t="s">
        <v>37</v>
      </c>
      <c r="E1357" s="29" t="s">
        <v>1469</v>
      </c>
      <c r="F1357" s="15" t="s">
        <v>899</v>
      </c>
      <c r="G1357" s="13" t="s">
        <v>8</v>
      </c>
      <c r="H1357" s="13">
        <v>2033</v>
      </c>
      <c r="I1357" s="13">
        <v>2044</v>
      </c>
      <c r="J1357" s="4">
        <f t="shared" si="63"/>
        <v>11</v>
      </c>
      <c r="K1357" s="4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41">
        <f t="shared" si="64"/>
        <v>0</v>
      </c>
      <c r="AQ1357" s="31">
        <f t="shared" si="65"/>
        <v>0</v>
      </c>
    </row>
    <row r="1358" spans="1:43">
      <c r="A1358" s="12">
        <v>2032</v>
      </c>
      <c r="B1358" s="12">
        <v>14</v>
      </c>
      <c r="C1358" s="12"/>
      <c r="D1358" s="14" t="s">
        <v>55</v>
      </c>
      <c r="E1358" s="29" t="s">
        <v>1436</v>
      </c>
      <c r="F1358" s="15" t="s">
        <v>899</v>
      </c>
      <c r="G1358" s="13" t="s">
        <v>10</v>
      </c>
      <c r="H1358" s="13">
        <v>2032</v>
      </c>
      <c r="I1358" s="13">
        <v>2045</v>
      </c>
      <c r="J1358" s="4">
        <f t="shared" si="63"/>
        <v>13</v>
      </c>
      <c r="K1358" s="4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41">
        <f t="shared" si="64"/>
        <v>0</v>
      </c>
      <c r="AQ1358" s="31">
        <f t="shared" si="65"/>
        <v>0</v>
      </c>
    </row>
    <row r="1359" spans="1:43">
      <c r="A1359" s="12">
        <v>2011</v>
      </c>
      <c r="B1359" s="12">
        <v>24</v>
      </c>
      <c r="C1359" s="12" t="s">
        <v>587</v>
      </c>
      <c r="D1359" s="14" t="s">
        <v>49</v>
      </c>
      <c r="E1359" s="29" t="s">
        <v>264</v>
      </c>
      <c r="F1359" s="15" t="s">
        <v>899</v>
      </c>
      <c r="G1359" s="13" t="s">
        <v>5</v>
      </c>
      <c r="H1359" s="13">
        <v>2011</v>
      </c>
      <c r="I1359" s="8">
        <v>2015</v>
      </c>
      <c r="J1359" s="4">
        <f t="shared" si="63"/>
        <v>4</v>
      </c>
      <c r="K1359" s="4" t="s">
        <v>685</v>
      </c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41">
        <f t="shared" si="64"/>
        <v>0</v>
      </c>
      <c r="AQ1359" s="31">
        <f t="shared" si="65"/>
        <v>0</v>
      </c>
    </row>
    <row r="1360" spans="1:43">
      <c r="A1360" s="16">
        <v>1998</v>
      </c>
      <c r="B1360" s="16">
        <v>15</v>
      </c>
      <c r="C1360" s="16" t="s">
        <v>589</v>
      </c>
      <c r="D1360" s="17"/>
      <c r="E1360" s="5" t="s">
        <v>797</v>
      </c>
      <c r="F1360" s="16" t="s">
        <v>899</v>
      </c>
      <c r="G1360" s="4" t="s">
        <v>24</v>
      </c>
      <c r="H1360" s="4">
        <v>2003</v>
      </c>
      <c r="I1360" s="4">
        <v>2012</v>
      </c>
      <c r="J1360" s="4">
        <f t="shared" si="63"/>
        <v>9</v>
      </c>
      <c r="K1360" s="4" t="s">
        <v>685</v>
      </c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41">
        <f t="shared" si="64"/>
        <v>0</v>
      </c>
      <c r="AQ1360" s="31">
        <f t="shared" si="65"/>
        <v>0</v>
      </c>
    </row>
    <row r="1361" spans="1:43">
      <c r="A1361" s="16">
        <v>2035</v>
      </c>
      <c r="B1361" s="16" t="s">
        <v>684</v>
      </c>
      <c r="C1361" s="16"/>
      <c r="D1361" s="17" t="s">
        <v>685</v>
      </c>
      <c r="E1361" s="6" t="s">
        <v>1488</v>
      </c>
      <c r="F1361" s="17" t="s">
        <v>899</v>
      </c>
      <c r="G1361" s="4" t="s">
        <v>3</v>
      </c>
      <c r="H1361" s="4">
        <v>2035</v>
      </c>
      <c r="I1361" s="9">
        <v>2038</v>
      </c>
      <c r="J1361" s="4">
        <f t="shared" si="63"/>
        <v>3</v>
      </c>
      <c r="K1361" s="4">
        <v>0</v>
      </c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41">
        <f t="shared" si="64"/>
        <v>0</v>
      </c>
      <c r="AQ1361" s="31">
        <f t="shared" si="65"/>
        <v>0</v>
      </c>
    </row>
    <row r="1362" spans="1:43">
      <c r="A1362" s="16">
        <v>2024</v>
      </c>
      <c r="B1362" s="16" t="s">
        <v>684</v>
      </c>
      <c r="C1362" s="16"/>
      <c r="D1362" s="17"/>
      <c r="E1362" s="6" t="s">
        <v>1067</v>
      </c>
      <c r="F1362" s="17"/>
      <c r="G1362" s="4" t="s">
        <v>3</v>
      </c>
      <c r="H1362" s="4">
        <v>2024</v>
      </c>
      <c r="I1362" s="9">
        <v>2026</v>
      </c>
      <c r="J1362" s="4">
        <f t="shared" si="63"/>
        <v>2</v>
      </c>
      <c r="K1362" s="4">
        <v>0</v>
      </c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41">
        <f t="shared" si="64"/>
        <v>0</v>
      </c>
      <c r="AQ1362" s="31">
        <f t="shared" si="65"/>
        <v>0</v>
      </c>
    </row>
    <row r="1363" spans="1:43">
      <c r="A1363" s="12">
        <v>2013</v>
      </c>
      <c r="B1363" s="12">
        <v>4</v>
      </c>
      <c r="C1363" s="12" t="s">
        <v>588</v>
      </c>
      <c r="D1363" s="14" t="s">
        <v>38</v>
      </c>
      <c r="E1363" s="29" t="s">
        <v>302</v>
      </c>
      <c r="F1363" s="15" t="s">
        <v>899</v>
      </c>
      <c r="G1363" s="13" t="s">
        <v>5</v>
      </c>
      <c r="H1363" s="13">
        <v>2013</v>
      </c>
      <c r="I1363" s="30">
        <v>2031</v>
      </c>
      <c r="J1363" s="4">
        <f t="shared" si="63"/>
        <v>18</v>
      </c>
      <c r="K1363" s="4">
        <v>28</v>
      </c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7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41">
        <f t="shared" si="64"/>
        <v>0</v>
      </c>
      <c r="AQ1363" s="31">
        <f t="shared" si="65"/>
        <v>0</v>
      </c>
    </row>
    <row r="1364" spans="1:43">
      <c r="A1364" s="16">
        <v>2039</v>
      </c>
      <c r="B1364" s="16">
        <v>6</v>
      </c>
      <c r="C1364" s="16"/>
      <c r="D1364" s="17" t="s">
        <v>38</v>
      </c>
      <c r="E1364" s="6" t="s">
        <v>1676</v>
      </c>
      <c r="F1364" s="17" t="s">
        <v>899</v>
      </c>
      <c r="G1364" s="4" t="s">
        <v>8</v>
      </c>
      <c r="H1364" s="4">
        <v>2039</v>
      </c>
      <c r="I1364" s="4"/>
      <c r="J1364" s="4" t="str">
        <f t="shared" si="63"/>
        <v>en cours</v>
      </c>
      <c r="K1364" s="4">
        <v>1</v>
      </c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41">
        <f t="shared" si="64"/>
        <v>0</v>
      </c>
      <c r="AQ1364" s="31">
        <f t="shared" si="65"/>
        <v>0</v>
      </c>
    </row>
    <row r="1365" spans="1:43">
      <c r="A1365" s="16">
        <v>2038</v>
      </c>
      <c r="B1365" s="16">
        <v>22</v>
      </c>
      <c r="C1365" s="16"/>
      <c r="D1365" s="17" t="s">
        <v>44</v>
      </c>
      <c r="E1365" s="6" t="s">
        <v>1526</v>
      </c>
      <c r="F1365" s="17" t="s">
        <v>899</v>
      </c>
      <c r="G1365" s="4" t="s">
        <v>3</v>
      </c>
      <c r="H1365" s="4">
        <v>2038</v>
      </c>
      <c r="I1365" s="8">
        <v>2042</v>
      </c>
      <c r="J1365" s="4">
        <f t="shared" si="63"/>
        <v>4</v>
      </c>
      <c r="K1365" s="4">
        <v>0</v>
      </c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41">
        <f t="shared" si="64"/>
        <v>0</v>
      </c>
      <c r="AQ1365" s="31">
        <f t="shared" si="65"/>
        <v>0</v>
      </c>
    </row>
    <row r="1366" spans="1:43">
      <c r="A1366" s="16">
        <v>2030</v>
      </c>
      <c r="B1366" s="16">
        <v>28</v>
      </c>
      <c r="C1366" s="16"/>
      <c r="D1366" s="17" t="s">
        <v>42</v>
      </c>
      <c r="E1366" s="6" t="s">
        <v>1412</v>
      </c>
      <c r="F1366" s="17"/>
      <c r="G1366" s="4" t="s">
        <v>8</v>
      </c>
      <c r="H1366" s="4">
        <v>2030</v>
      </c>
      <c r="I1366" s="8">
        <v>2033</v>
      </c>
      <c r="J1366" s="4">
        <f t="shared" si="63"/>
        <v>3</v>
      </c>
      <c r="K1366" s="4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41">
        <f t="shared" si="64"/>
        <v>0</v>
      </c>
      <c r="AQ1366" s="31">
        <f t="shared" si="65"/>
        <v>0</v>
      </c>
    </row>
    <row r="1367" spans="1:43">
      <c r="A1367" s="16">
        <v>2001</v>
      </c>
      <c r="B1367" s="16">
        <v>37</v>
      </c>
      <c r="C1367" s="16" t="s">
        <v>630</v>
      </c>
      <c r="D1367" s="17"/>
      <c r="E1367" s="6" t="s">
        <v>760</v>
      </c>
      <c r="F1367" s="17" t="s">
        <v>923</v>
      </c>
      <c r="G1367" s="4" t="s">
        <v>5</v>
      </c>
      <c r="H1367" s="4">
        <v>2003</v>
      </c>
      <c r="I1367" s="4">
        <v>2018</v>
      </c>
      <c r="J1367" s="4">
        <f t="shared" si="63"/>
        <v>15</v>
      </c>
      <c r="K1367" s="4" t="s">
        <v>685</v>
      </c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41">
        <f t="shared" si="64"/>
        <v>0</v>
      </c>
      <c r="AQ1367" s="31">
        <f t="shared" si="65"/>
        <v>0</v>
      </c>
    </row>
    <row r="1368" spans="1:43">
      <c r="A1368" s="16">
        <v>2002</v>
      </c>
      <c r="B1368" s="16">
        <v>12</v>
      </c>
      <c r="C1368" s="16" t="s">
        <v>590</v>
      </c>
      <c r="D1368" s="17"/>
      <c r="E1368" s="6" t="s">
        <v>716</v>
      </c>
      <c r="F1368" s="17" t="s">
        <v>899</v>
      </c>
      <c r="G1368" s="4" t="s">
        <v>3</v>
      </c>
      <c r="H1368" s="4">
        <v>2003</v>
      </c>
      <c r="I1368" s="9">
        <v>2013</v>
      </c>
      <c r="J1368" s="4">
        <f t="shared" si="63"/>
        <v>10</v>
      </c>
      <c r="K1368" s="4" t="s">
        <v>685</v>
      </c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>
        <v>0</v>
      </c>
      <c r="AE1368" s="22">
        <v>0</v>
      </c>
      <c r="AF1368" s="22">
        <v>0</v>
      </c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41">
        <f t="shared" si="64"/>
        <v>0</v>
      </c>
      <c r="AQ1368" s="31">
        <f t="shared" si="65"/>
        <v>0</v>
      </c>
    </row>
    <row r="1369" spans="1:43">
      <c r="A1369" s="12">
        <v>2032</v>
      </c>
      <c r="B1369" s="12">
        <v>19</v>
      </c>
      <c r="C1369" s="12"/>
      <c r="D1369" s="14" t="s">
        <v>52</v>
      </c>
      <c r="E1369" s="29" t="s">
        <v>1441</v>
      </c>
      <c r="F1369" s="15"/>
      <c r="G1369" s="13" t="s">
        <v>8</v>
      </c>
      <c r="H1369" s="13">
        <v>2032</v>
      </c>
      <c r="I1369" s="8">
        <v>2046</v>
      </c>
      <c r="J1369" s="4">
        <f t="shared" si="63"/>
        <v>14</v>
      </c>
      <c r="K1369" s="4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41">
        <f t="shared" si="64"/>
        <v>0</v>
      </c>
      <c r="AQ1369" s="31">
        <f t="shared" si="65"/>
        <v>0</v>
      </c>
    </row>
    <row r="1370" spans="1:43">
      <c r="A1370" s="16">
        <v>2001</v>
      </c>
      <c r="B1370" s="16">
        <v>17</v>
      </c>
      <c r="C1370" s="16" t="s">
        <v>589</v>
      </c>
      <c r="D1370" s="17"/>
      <c r="E1370" s="6" t="s">
        <v>764</v>
      </c>
      <c r="F1370" s="17" t="s">
        <v>899</v>
      </c>
      <c r="G1370" s="4" t="s">
        <v>3</v>
      </c>
      <c r="H1370" s="4">
        <v>2003</v>
      </c>
      <c r="I1370" s="4">
        <v>2017</v>
      </c>
      <c r="J1370" s="4">
        <f t="shared" si="63"/>
        <v>14</v>
      </c>
      <c r="K1370" s="4" t="s">
        <v>685</v>
      </c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41">
        <f t="shared" si="64"/>
        <v>0</v>
      </c>
      <c r="AQ1370" s="31">
        <f t="shared" si="65"/>
        <v>0</v>
      </c>
    </row>
    <row r="1371" spans="1:43">
      <c r="A1371" s="12">
        <v>2031</v>
      </c>
      <c r="B1371" s="16">
        <v>18</v>
      </c>
      <c r="C1371" s="16"/>
      <c r="D1371" s="17" t="s">
        <v>36</v>
      </c>
      <c r="E1371" s="6" t="s">
        <v>1420</v>
      </c>
      <c r="F1371" s="17" t="s">
        <v>899</v>
      </c>
      <c r="G1371" s="4" t="s">
        <v>24</v>
      </c>
      <c r="H1371" s="4">
        <v>2031</v>
      </c>
      <c r="I1371" s="8">
        <v>2033</v>
      </c>
      <c r="J1371" s="4">
        <f t="shared" si="63"/>
        <v>2</v>
      </c>
      <c r="K1371" s="4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41">
        <f t="shared" si="64"/>
        <v>0</v>
      </c>
      <c r="AQ1371" s="31">
        <f t="shared" si="65"/>
        <v>0</v>
      </c>
    </row>
    <row r="1372" spans="1:43">
      <c r="A1372" s="16">
        <v>2039</v>
      </c>
      <c r="B1372" s="16">
        <v>19</v>
      </c>
      <c r="C1372" s="16"/>
      <c r="D1372" s="17" t="s">
        <v>64</v>
      </c>
      <c r="E1372" s="6" t="s">
        <v>1529</v>
      </c>
      <c r="F1372" s="17" t="s">
        <v>899</v>
      </c>
      <c r="G1372" s="4" t="s">
        <v>3</v>
      </c>
      <c r="H1372" s="4">
        <v>2039</v>
      </c>
      <c r="I1372" s="8">
        <v>2042</v>
      </c>
      <c r="J1372" s="4">
        <f t="shared" si="63"/>
        <v>3</v>
      </c>
      <c r="K1372" s="4">
        <v>0</v>
      </c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41">
        <f t="shared" si="64"/>
        <v>0</v>
      </c>
      <c r="AQ1372" s="31">
        <f t="shared" si="65"/>
        <v>0</v>
      </c>
    </row>
    <row r="1373" spans="1:43">
      <c r="A1373" s="16">
        <v>1990</v>
      </c>
      <c r="B1373" s="16" t="s">
        <v>684</v>
      </c>
      <c r="C1373" s="16" t="s">
        <v>700</v>
      </c>
      <c r="D1373" s="17"/>
      <c r="E1373" s="5" t="s">
        <v>879</v>
      </c>
      <c r="F1373" s="16" t="s">
        <v>899</v>
      </c>
      <c r="G1373" s="4" t="s">
        <v>24</v>
      </c>
      <c r="H1373" s="4">
        <v>2003</v>
      </c>
      <c r="I1373" s="4">
        <v>2004</v>
      </c>
      <c r="J1373" s="4">
        <f t="shared" si="63"/>
        <v>1</v>
      </c>
      <c r="K1373" s="4" t="s">
        <v>685</v>
      </c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41">
        <f t="shared" si="64"/>
        <v>0</v>
      </c>
      <c r="AQ1373" s="31">
        <f t="shared" si="65"/>
        <v>0</v>
      </c>
    </row>
    <row r="1374" spans="1:43">
      <c r="A1374" s="16">
        <v>1995</v>
      </c>
      <c r="B1374" s="16">
        <v>21</v>
      </c>
      <c r="C1374" s="16" t="s">
        <v>589</v>
      </c>
      <c r="D1374" s="17"/>
      <c r="E1374" s="5" t="s">
        <v>842</v>
      </c>
      <c r="F1374" s="16" t="s">
        <v>899</v>
      </c>
      <c r="G1374" s="4" t="s">
        <v>10</v>
      </c>
      <c r="H1374" s="4">
        <v>2003</v>
      </c>
      <c r="I1374" s="4">
        <v>2008</v>
      </c>
      <c r="J1374" s="4">
        <f t="shared" si="63"/>
        <v>5</v>
      </c>
      <c r="K1374" s="4" t="s">
        <v>685</v>
      </c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41">
        <f t="shared" si="64"/>
        <v>0</v>
      </c>
      <c r="AQ1374" s="31">
        <f t="shared" si="65"/>
        <v>0</v>
      </c>
    </row>
    <row r="1375" spans="1:43">
      <c r="A1375" s="16">
        <v>1998</v>
      </c>
      <c r="B1375" s="16">
        <v>1</v>
      </c>
      <c r="C1375" s="16" t="s">
        <v>588</v>
      </c>
      <c r="D1375" s="17"/>
      <c r="E1375" s="5" t="s">
        <v>829</v>
      </c>
      <c r="F1375" s="16" t="s">
        <v>919</v>
      </c>
      <c r="G1375" s="4" t="s">
        <v>5</v>
      </c>
      <c r="H1375" s="4">
        <v>2003</v>
      </c>
      <c r="I1375" s="4">
        <v>2009</v>
      </c>
      <c r="J1375" s="4">
        <f t="shared" si="63"/>
        <v>6</v>
      </c>
      <c r="K1375" s="4" t="s">
        <v>685</v>
      </c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41">
        <f t="shared" si="64"/>
        <v>0</v>
      </c>
      <c r="AQ1375" s="31">
        <f t="shared" si="65"/>
        <v>0</v>
      </c>
    </row>
    <row r="1376" spans="1:43">
      <c r="A1376" s="16">
        <v>2036</v>
      </c>
      <c r="B1376" s="16">
        <v>28</v>
      </c>
      <c r="C1376" s="16"/>
      <c r="D1376" s="17" t="s">
        <v>50</v>
      </c>
      <c r="E1376" s="6" t="s">
        <v>1516</v>
      </c>
      <c r="F1376" s="17" t="s">
        <v>899</v>
      </c>
      <c r="G1376" s="4" t="s">
        <v>8</v>
      </c>
      <c r="H1376" s="4">
        <v>2036</v>
      </c>
      <c r="I1376" s="9">
        <v>2041</v>
      </c>
      <c r="J1376" s="4">
        <f t="shared" si="63"/>
        <v>5</v>
      </c>
      <c r="K1376" s="4">
        <v>0</v>
      </c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41">
        <f t="shared" si="64"/>
        <v>0</v>
      </c>
      <c r="AQ1376" s="31">
        <f t="shared" si="65"/>
        <v>0</v>
      </c>
    </row>
    <row r="1377" spans="1:43">
      <c r="A1377" s="12">
        <v>2007</v>
      </c>
      <c r="B1377" s="12">
        <v>20</v>
      </c>
      <c r="C1377" s="12" t="s">
        <v>589</v>
      </c>
      <c r="D1377" s="14" t="s">
        <v>56</v>
      </c>
      <c r="E1377" s="36" t="s">
        <v>144</v>
      </c>
      <c r="F1377" s="14" t="s">
        <v>899</v>
      </c>
      <c r="G1377" s="13" t="s">
        <v>8</v>
      </c>
      <c r="H1377" s="13">
        <v>2007</v>
      </c>
      <c r="I1377" s="8">
        <v>2011</v>
      </c>
      <c r="J1377" s="4">
        <f t="shared" si="63"/>
        <v>4</v>
      </c>
      <c r="K1377" s="4" t="s">
        <v>685</v>
      </c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41">
        <f t="shared" si="64"/>
        <v>0</v>
      </c>
      <c r="AQ1377" s="31">
        <f t="shared" si="65"/>
        <v>0</v>
      </c>
    </row>
    <row r="1378" spans="1:43">
      <c r="A1378" s="12">
        <v>2033</v>
      </c>
      <c r="B1378" s="12">
        <v>10</v>
      </c>
      <c r="C1378" s="12"/>
      <c r="D1378" s="14" t="s">
        <v>50</v>
      </c>
      <c r="E1378" s="36" t="s">
        <v>1453</v>
      </c>
      <c r="F1378" s="14"/>
      <c r="G1378" s="13" t="s">
        <v>3</v>
      </c>
      <c r="H1378" s="13">
        <v>2033</v>
      </c>
      <c r="I1378" s="8"/>
      <c r="J1378" s="4" t="str">
        <f t="shared" si="63"/>
        <v>en cours</v>
      </c>
      <c r="K1378" s="4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41">
        <f t="shared" si="64"/>
        <v>0</v>
      </c>
      <c r="AQ1378" s="31">
        <f t="shared" si="65"/>
        <v>0</v>
      </c>
    </row>
    <row r="1379" spans="1:43">
      <c r="A1379" s="12">
        <v>2005</v>
      </c>
      <c r="B1379" s="12">
        <v>8</v>
      </c>
      <c r="C1379" s="12" t="s">
        <v>590</v>
      </c>
      <c r="D1379" s="14" t="s">
        <v>37</v>
      </c>
      <c r="E1379" s="36" t="s">
        <v>74</v>
      </c>
      <c r="F1379" s="14" t="s">
        <v>899</v>
      </c>
      <c r="G1379" s="13" t="s">
        <v>3</v>
      </c>
      <c r="H1379" s="13">
        <v>2005</v>
      </c>
      <c r="I1379" s="8">
        <v>2010</v>
      </c>
      <c r="J1379" s="4">
        <f t="shared" si="63"/>
        <v>5</v>
      </c>
      <c r="K1379" s="4" t="s">
        <v>685</v>
      </c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41">
        <f t="shared" si="64"/>
        <v>0</v>
      </c>
      <c r="AQ1379" s="31">
        <f t="shared" si="65"/>
        <v>0</v>
      </c>
    </row>
    <row r="1380" spans="1:43">
      <c r="A1380" s="16">
        <v>2025</v>
      </c>
      <c r="B1380" s="16">
        <v>19</v>
      </c>
      <c r="C1380" s="16"/>
      <c r="D1380" s="17" t="s">
        <v>41</v>
      </c>
      <c r="E1380" s="6" t="s">
        <v>1112</v>
      </c>
      <c r="F1380" s="17" t="s">
        <v>900</v>
      </c>
      <c r="G1380" s="17" t="s">
        <v>8</v>
      </c>
      <c r="H1380" s="4">
        <v>2025</v>
      </c>
      <c r="I1380" s="8">
        <v>2031</v>
      </c>
      <c r="J1380" s="4">
        <f t="shared" si="63"/>
        <v>6</v>
      </c>
      <c r="K1380" s="4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41">
        <f t="shared" si="64"/>
        <v>0</v>
      </c>
      <c r="AQ1380" s="31">
        <f t="shared" si="65"/>
        <v>0</v>
      </c>
    </row>
    <row r="1381" spans="1:43">
      <c r="A1381" s="16">
        <v>2002</v>
      </c>
      <c r="B1381" s="16">
        <v>3</v>
      </c>
      <c r="C1381" s="16" t="s">
        <v>588</v>
      </c>
      <c r="D1381" s="17"/>
      <c r="E1381" s="6" t="s">
        <v>710</v>
      </c>
      <c r="F1381" s="17" t="s">
        <v>899</v>
      </c>
      <c r="G1381" s="4" t="s">
        <v>24</v>
      </c>
      <c r="H1381" s="4">
        <v>2003</v>
      </c>
      <c r="I1381" s="4">
        <v>2017</v>
      </c>
      <c r="J1381" s="4">
        <f t="shared" si="63"/>
        <v>14</v>
      </c>
      <c r="K1381" s="4" t="s">
        <v>685</v>
      </c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>
        <v>0</v>
      </c>
      <c r="AE1381" s="22">
        <v>0</v>
      </c>
      <c r="AF1381" s="22">
        <v>0</v>
      </c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41">
        <f t="shared" si="64"/>
        <v>0</v>
      </c>
      <c r="AQ1381" s="31">
        <f t="shared" si="65"/>
        <v>0</v>
      </c>
    </row>
    <row r="1382" spans="1:43">
      <c r="A1382" s="12">
        <v>2015</v>
      </c>
      <c r="B1382" s="12">
        <v>7</v>
      </c>
      <c r="C1382" s="12" t="s">
        <v>590</v>
      </c>
      <c r="D1382" s="14" t="s">
        <v>37</v>
      </c>
      <c r="E1382" s="29" t="s">
        <v>362</v>
      </c>
      <c r="F1382" s="15" t="s">
        <v>899</v>
      </c>
      <c r="G1382" s="13" t="s">
        <v>10</v>
      </c>
      <c r="H1382" s="13">
        <v>2015</v>
      </c>
      <c r="I1382" s="8">
        <v>2031</v>
      </c>
      <c r="J1382" s="4">
        <f t="shared" si="63"/>
        <v>16</v>
      </c>
      <c r="K1382" s="4">
        <v>9</v>
      </c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41">
        <f t="shared" si="64"/>
        <v>0</v>
      </c>
      <c r="AQ1382" s="31">
        <f t="shared" si="65"/>
        <v>0</v>
      </c>
    </row>
    <row r="1383" spans="1:43">
      <c r="A1383" s="16">
        <v>2017</v>
      </c>
      <c r="B1383" s="16">
        <v>34</v>
      </c>
      <c r="C1383" s="16" t="s">
        <v>630</v>
      </c>
      <c r="D1383" s="17" t="s">
        <v>41</v>
      </c>
      <c r="E1383" s="6" t="s">
        <v>1000</v>
      </c>
      <c r="F1383" s="17" t="s">
        <v>899</v>
      </c>
      <c r="G1383" s="4" t="s">
        <v>3</v>
      </c>
      <c r="H1383" s="4">
        <v>2017</v>
      </c>
      <c r="I1383" s="8">
        <v>2026</v>
      </c>
      <c r="J1383" s="4">
        <f t="shared" si="63"/>
        <v>9</v>
      </c>
      <c r="K1383" s="4">
        <v>1</v>
      </c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41">
        <f t="shared" si="64"/>
        <v>0</v>
      </c>
      <c r="AQ1383" s="31">
        <f t="shared" si="65"/>
        <v>0</v>
      </c>
    </row>
    <row r="1384" spans="1:43">
      <c r="A1384" s="16">
        <v>1994</v>
      </c>
      <c r="B1384" s="16">
        <v>24</v>
      </c>
      <c r="C1384" s="16" t="s">
        <v>587</v>
      </c>
      <c r="D1384" s="17"/>
      <c r="E1384" s="29" t="s">
        <v>861</v>
      </c>
      <c r="F1384" s="15" t="s">
        <v>899</v>
      </c>
      <c r="G1384" s="4" t="s">
        <v>24</v>
      </c>
      <c r="H1384" s="4">
        <v>2003</v>
      </c>
      <c r="I1384" s="4">
        <v>2005</v>
      </c>
      <c r="J1384" s="4">
        <f t="shared" si="63"/>
        <v>2</v>
      </c>
      <c r="K1384" s="4" t="s">
        <v>685</v>
      </c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41">
        <f t="shared" si="64"/>
        <v>0</v>
      </c>
      <c r="AQ1384" s="31">
        <f t="shared" si="65"/>
        <v>0</v>
      </c>
    </row>
    <row r="1385" spans="1:43">
      <c r="A1385" s="12">
        <v>2033</v>
      </c>
      <c r="B1385" s="12">
        <v>8</v>
      </c>
      <c r="C1385" s="12"/>
      <c r="D1385" s="14" t="s">
        <v>43</v>
      </c>
      <c r="E1385" s="36" t="s">
        <v>1451</v>
      </c>
      <c r="F1385" s="14"/>
      <c r="G1385" s="13" t="s">
        <v>10</v>
      </c>
      <c r="H1385" s="13">
        <v>2033</v>
      </c>
      <c r="I1385" s="8"/>
      <c r="J1385" s="4" t="str">
        <f t="shared" si="63"/>
        <v>en cours</v>
      </c>
      <c r="K1385" s="4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41">
        <f t="shared" si="64"/>
        <v>0</v>
      </c>
      <c r="AQ1385" s="31">
        <f t="shared" si="65"/>
        <v>0</v>
      </c>
    </row>
    <row r="1386" spans="1:43">
      <c r="A1386" s="12">
        <v>2033</v>
      </c>
      <c r="B1386" s="12">
        <v>11</v>
      </c>
      <c r="C1386" s="12"/>
      <c r="D1386" s="14" t="s">
        <v>52</v>
      </c>
      <c r="E1386" s="36" t="s">
        <v>1454</v>
      </c>
      <c r="F1386" s="14"/>
      <c r="G1386" s="13" t="s">
        <v>10</v>
      </c>
      <c r="H1386" s="13">
        <v>2033</v>
      </c>
      <c r="I1386" s="8">
        <v>2045</v>
      </c>
      <c r="J1386" s="4">
        <f t="shared" si="63"/>
        <v>12</v>
      </c>
      <c r="K1386" s="4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41">
        <f t="shared" si="64"/>
        <v>0</v>
      </c>
      <c r="AQ1386" s="31">
        <f t="shared" si="65"/>
        <v>0</v>
      </c>
    </row>
    <row r="1387" spans="1:43">
      <c r="A1387" s="12">
        <v>2009</v>
      </c>
      <c r="B1387" s="12">
        <v>25</v>
      </c>
      <c r="C1387" s="12" t="s">
        <v>587</v>
      </c>
      <c r="D1387" s="14" t="s">
        <v>54</v>
      </c>
      <c r="E1387" s="36" t="s">
        <v>207</v>
      </c>
      <c r="F1387" s="14" t="s">
        <v>899</v>
      </c>
      <c r="G1387" s="13" t="s">
        <v>8</v>
      </c>
      <c r="H1387" s="13">
        <v>2009</v>
      </c>
      <c r="I1387" s="8">
        <v>2012</v>
      </c>
      <c r="J1387" s="4">
        <f t="shared" si="63"/>
        <v>3</v>
      </c>
      <c r="K1387" s="4" t="s">
        <v>685</v>
      </c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41">
        <f t="shared" si="64"/>
        <v>0</v>
      </c>
      <c r="AQ1387" s="31">
        <f t="shared" si="65"/>
        <v>0</v>
      </c>
    </row>
    <row r="1388" spans="1:43">
      <c r="A1388" s="16">
        <v>2026</v>
      </c>
      <c r="B1388" s="16">
        <v>28</v>
      </c>
      <c r="C1388" s="16"/>
      <c r="D1388" s="17" t="s">
        <v>65</v>
      </c>
      <c r="E1388" s="6" t="s">
        <v>1340</v>
      </c>
      <c r="F1388" s="17"/>
      <c r="G1388" s="4" t="s">
        <v>3</v>
      </c>
      <c r="H1388" s="4">
        <v>2026</v>
      </c>
      <c r="I1388" s="4">
        <v>2042</v>
      </c>
      <c r="J1388" s="4">
        <f t="shared" si="63"/>
        <v>16</v>
      </c>
      <c r="K1388" s="4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41">
        <f t="shared" si="64"/>
        <v>0</v>
      </c>
      <c r="AQ1388" s="31">
        <f t="shared" si="65"/>
        <v>0</v>
      </c>
    </row>
    <row r="1389" spans="1:43">
      <c r="A1389" s="12">
        <v>2014</v>
      </c>
      <c r="B1389" s="12">
        <v>17</v>
      </c>
      <c r="C1389" s="12" t="s">
        <v>589</v>
      </c>
      <c r="D1389" s="14" t="s">
        <v>49</v>
      </c>
      <c r="E1389" s="29" t="s">
        <v>342</v>
      </c>
      <c r="F1389" s="15" t="s">
        <v>908</v>
      </c>
      <c r="G1389" s="13" t="s">
        <v>8</v>
      </c>
      <c r="H1389" s="13">
        <v>2014</v>
      </c>
      <c r="I1389" s="8">
        <v>2031</v>
      </c>
      <c r="J1389" s="4">
        <f t="shared" si="63"/>
        <v>17</v>
      </c>
      <c r="K1389" s="4">
        <v>80</v>
      </c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41">
        <f t="shared" si="64"/>
        <v>0</v>
      </c>
      <c r="AQ1389" s="31">
        <f t="shared" si="65"/>
        <v>0</v>
      </c>
    </row>
    <row r="1390" spans="1:43">
      <c r="A1390" s="12">
        <v>2018</v>
      </c>
      <c r="B1390" s="12">
        <v>26</v>
      </c>
      <c r="C1390" s="12" t="s">
        <v>587</v>
      </c>
      <c r="D1390" s="14" t="s">
        <v>65</v>
      </c>
      <c r="E1390" s="29" t="s">
        <v>468</v>
      </c>
      <c r="F1390" s="15" t="s">
        <v>896</v>
      </c>
      <c r="G1390" s="13" t="s">
        <v>24</v>
      </c>
      <c r="H1390" s="13">
        <v>2018</v>
      </c>
      <c r="I1390" s="8">
        <v>2023</v>
      </c>
      <c r="J1390" s="4">
        <f t="shared" si="63"/>
        <v>5</v>
      </c>
      <c r="K1390" s="4">
        <v>0</v>
      </c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41">
        <f t="shared" si="64"/>
        <v>0</v>
      </c>
      <c r="AQ1390" s="31">
        <f t="shared" si="65"/>
        <v>0</v>
      </c>
    </row>
    <row r="1391" spans="1:43">
      <c r="A1391" s="16">
        <v>2037</v>
      </c>
      <c r="B1391" s="16">
        <v>20</v>
      </c>
      <c r="C1391" s="16"/>
      <c r="D1391" s="17" t="s">
        <v>63</v>
      </c>
      <c r="E1391" s="6" t="s">
        <v>1655</v>
      </c>
      <c r="F1391" s="17" t="s">
        <v>899</v>
      </c>
      <c r="G1391" s="4" t="s">
        <v>10</v>
      </c>
      <c r="H1391" s="4">
        <v>2037</v>
      </c>
      <c r="I1391" s="9"/>
      <c r="J1391" s="4" t="str">
        <f t="shared" si="63"/>
        <v>en cours</v>
      </c>
      <c r="K1391" s="4">
        <v>1</v>
      </c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41">
        <f t="shared" si="64"/>
        <v>0</v>
      </c>
      <c r="AQ1391" s="31">
        <f t="shared" si="65"/>
        <v>0</v>
      </c>
    </row>
    <row r="1392" spans="1:43">
      <c r="A1392" s="16">
        <v>2038</v>
      </c>
      <c r="B1392" s="16">
        <v>10</v>
      </c>
      <c r="C1392" s="16"/>
      <c r="D1392" s="17" t="s">
        <v>63</v>
      </c>
      <c r="E1392" s="6" t="s">
        <v>1664</v>
      </c>
      <c r="F1392" s="17" t="s">
        <v>899</v>
      </c>
      <c r="G1392" s="4" t="s">
        <v>10</v>
      </c>
      <c r="H1392" s="4">
        <v>2038</v>
      </c>
      <c r="I1392" s="4"/>
      <c r="J1392" s="4" t="str">
        <f t="shared" si="63"/>
        <v>en cours</v>
      </c>
      <c r="K1392" s="4">
        <v>3</v>
      </c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41">
        <f t="shared" si="64"/>
        <v>0</v>
      </c>
      <c r="AQ1392" s="31">
        <f t="shared" si="65"/>
        <v>0</v>
      </c>
    </row>
    <row r="1393" spans="1:43">
      <c r="A1393" s="16">
        <v>1998</v>
      </c>
      <c r="B1393" s="16">
        <v>29</v>
      </c>
      <c r="C1393" s="16" t="s">
        <v>587</v>
      </c>
      <c r="D1393" s="17"/>
      <c r="E1393" s="6" t="s">
        <v>771</v>
      </c>
      <c r="F1393" s="17" t="s">
        <v>899</v>
      </c>
      <c r="G1393" s="4" t="s">
        <v>5</v>
      </c>
      <c r="H1393" s="4">
        <v>2003</v>
      </c>
      <c r="I1393" s="4">
        <v>2015</v>
      </c>
      <c r="J1393" s="4">
        <f t="shared" si="63"/>
        <v>12</v>
      </c>
      <c r="K1393" s="4" t="s">
        <v>685</v>
      </c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41">
        <f t="shared" si="64"/>
        <v>0</v>
      </c>
      <c r="AQ1393" s="31">
        <f t="shared" si="65"/>
        <v>0</v>
      </c>
    </row>
    <row r="1394" spans="1:43">
      <c r="A1394" s="16">
        <v>2026</v>
      </c>
      <c r="B1394" s="16">
        <v>5</v>
      </c>
      <c r="C1394" s="16"/>
      <c r="D1394" s="17" t="s">
        <v>58</v>
      </c>
      <c r="E1394" s="6" t="s">
        <v>1327</v>
      </c>
      <c r="F1394" s="17" t="s">
        <v>899</v>
      </c>
      <c r="G1394" s="4" t="s">
        <v>5</v>
      </c>
      <c r="H1394" s="4">
        <v>2026</v>
      </c>
      <c r="I1394" s="4">
        <v>2041</v>
      </c>
      <c r="J1394" s="4">
        <f t="shared" si="63"/>
        <v>15</v>
      </c>
      <c r="K1394" s="4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41">
        <f t="shared" si="64"/>
        <v>0</v>
      </c>
      <c r="AQ1394" s="31">
        <f t="shared" si="65"/>
        <v>0</v>
      </c>
    </row>
    <row r="1395" spans="1:43">
      <c r="A1395" s="16">
        <v>2037</v>
      </c>
      <c r="B1395" s="16">
        <v>7</v>
      </c>
      <c r="C1395" s="16"/>
      <c r="D1395" s="17" t="s">
        <v>39</v>
      </c>
      <c r="E1395" s="6" t="s">
        <v>1649</v>
      </c>
      <c r="F1395" s="17" t="s">
        <v>899</v>
      </c>
      <c r="G1395" s="4" t="s">
        <v>8</v>
      </c>
      <c r="H1395" s="4">
        <v>2037</v>
      </c>
      <c r="I1395" s="4"/>
      <c r="J1395" s="4" t="str">
        <f t="shared" si="63"/>
        <v>en cours</v>
      </c>
      <c r="K1395" s="4">
        <v>13</v>
      </c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41">
        <f t="shared" si="64"/>
        <v>0</v>
      </c>
      <c r="AQ1395" s="31">
        <f t="shared" si="65"/>
        <v>0</v>
      </c>
    </row>
    <row r="1396" spans="1:43">
      <c r="A1396" s="16">
        <v>2028</v>
      </c>
      <c r="B1396" s="16">
        <v>20</v>
      </c>
      <c r="C1396" s="16"/>
      <c r="D1396" s="17" t="s">
        <v>64</v>
      </c>
      <c r="E1396" s="6" t="s">
        <v>1379</v>
      </c>
      <c r="F1396" s="17"/>
      <c r="G1396" s="4" t="s">
        <v>5</v>
      </c>
      <c r="H1396" s="4">
        <v>2028</v>
      </c>
      <c r="I1396" s="9">
        <v>2038</v>
      </c>
      <c r="J1396" s="4">
        <f t="shared" si="63"/>
        <v>10</v>
      </c>
      <c r="K1396" s="4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41">
        <f t="shared" si="64"/>
        <v>0</v>
      </c>
      <c r="AQ1396" s="31">
        <f t="shared" si="65"/>
        <v>0</v>
      </c>
    </row>
    <row r="1397" spans="1:43">
      <c r="A1397" s="12">
        <v>2009</v>
      </c>
      <c r="B1397" s="12">
        <v>13</v>
      </c>
      <c r="C1397" s="12" t="s">
        <v>590</v>
      </c>
      <c r="D1397" s="14" t="s">
        <v>65</v>
      </c>
      <c r="E1397" s="29" t="s">
        <v>195</v>
      </c>
      <c r="F1397" s="15" t="s">
        <v>899</v>
      </c>
      <c r="G1397" s="13" t="s">
        <v>8</v>
      </c>
      <c r="H1397" s="13">
        <v>2009</v>
      </c>
      <c r="I1397" s="8">
        <v>2013</v>
      </c>
      <c r="J1397" s="4">
        <f t="shared" si="63"/>
        <v>4</v>
      </c>
      <c r="K1397" s="4" t="s">
        <v>685</v>
      </c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41">
        <f t="shared" si="64"/>
        <v>0</v>
      </c>
      <c r="AQ1397" s="31">
        <f t="shared" si="65"/>
        <v>0</v>
      </c>
    </row>
    <row r="1398" spans="1:43">
      <c r="A1398" s="16">
        <v>2036</v>
      </c>
      <c r="B1398" s="16">
        <v>24</v>
      </c>
      <c r="C1398" s="16"/>
      <c r="D1398" s="17" t="s">
        <v>37</v>
      </c>
      <c r="E1398" s="6" t="s">
        <v>1646</v>
      </c>
      <c r="F1398" s="17" t="s">
        <v>899</v>
      </c>
      <c r="G1398" s="4" t="s">
        <v>10</v>
      </c>
      <c r="H1398" s="4">
        <v>2036</v>
      </c>
      <c r="I1398" s="9"/>
      <c r="J1398" s="4" t="str">
        <f t="shared" si="63"/>
        <v>en cours</v>
      </c>
      <c r="K1398" s="4">
        <v>2</v>
      </c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41">
        <f t="shared" si="64"/>
        <v>0</v>
      </c>
      <c r="AQ1398" s="31">
        <f t="shared" si="65"/>
        <v>0</v>
      </c>
    </row>
    <row r="1399" spans="1:43">
      <c r="A1399" s="16">
        <v>2024</v>
      </c>
      <c r="B1399" s="16" t="s">
        <v>684</v>
      </c>
      <c r="C1399" s="16"/>
      <c r="D1399" s="17"/>
      <c r="E1399" s="6" t="s">
        <v>1068</v>
      </c>
      <c r="F1399" s="17"/>
      <c r="G1399" s="4" t="s">
        <v>10</v>
      </c>
      <c r="H1399" s="4">
        <v>2024</v>
      </c>
      <c r="I1399" s="8">
        <v>2030</v>
      </c>
      <c r="J1399" s="4">
        <f t="shared" si="63"/>
        <v>6</v>
      </c>
      <c r="K1399" s="4">
        <v>0</v>
      </c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41">
        <f t="shared" si="64"/>
        <v>0</v>
      </c>
      <c r="AQ1399" s="31">
        <f t="shared" si="65"/>
        <v>0</v>
      </c>
    </row>
    <row r="1400" spans="1:43">
      <c r="A1400" s="16">
        <v>2003</v>
      </c>
      <c r="B1400" s="16">
        <v>12</v>
      </c>
      <c r="C1400" s="16" t="s">
        <v>590</v>
      </c>
      <c r="D1400" s="17"/>
      <c r="E1400" s="6" t="s">
        <v>708</v>
      </c>
      <c r="F1400" s="17" t="s">
        <v>899</v>
      </c>
      <c r="G1400" s="4" t="s">
        <v>3</v>
      </c>
      <c r="H1400" s="4">
        <v>2003</v>
      </c>
      <c r="I1400" s="4">
        <v>2015</v>
      </c>
      <c r="J1400" s="4">
        <f t="shared" si="63"/>
        <v>12</v>
      </c>
      <c r="K1400" s="4" t="s">
        <v>685</v>
      </c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>
        <v>0</v>
      </c>
      <c r="AE1400" s="22">
        <v>0</v>
      </c>
      <c r="AF1400" s="22">
        <v>0</v>
      </c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41">
        <f t="shared" si="64"/>
        <v>0</v>
      </c>
      <c r="AQ1400" s="31">
        <f t="shared" si="65"/>
        <v>0</v>
      </c>
    </row>
    <row r="1401" spans="1:43">
      <c r="A1401" s="12">
        <v>2021</v>
      </c>
      <c r="B1401" s="12">
        <v>26</v>
      </c>
      <c r="C1401" s="12" t="s">
        <v>587</v>
      </c>
      <c r="D1401" s="14" t="s">
        <v>41</v>
      </c>
      <c r="E1401" s="29" t="s">
        <v>552</v>
      </c>
      <c r="F1401" s="15" t="s">
        <v>899</v>
      </c>
      <c r="G1401" s="13" t="s">
        <v>10</v>
      </c>
      <c r="H1401" s="13">
        <v>2021</v>
      </c>
      <c r="I1401" s="9">
        <v>2024</v>
      </c>
      <c r="J1401" s="4">
        <f t="shared" si="63"/>
        <v>3</v>
      </c>
      <c r="K1401" s="4">
        <v>0</v>
      </c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41">
        <f t="shared" si="64"/>
        <v>0</v>
      </c>
      <c r="AQ1401" s="31">
        <f t="shared" si="65"/>
        <v>0</v>
      </c>
    </row>
    <row r="1402" spans="1:43">
      <c r="A1402" s="16">
        <v>2008</v>
      </c>
      <c r="B1402" s="16">
        <v>31</v>
      </c>
      <c r="C1402" s="16" t="s">
        <v>630</v>
      </c>
      <c r="D1402" s="14" t="s">
        <v>59</v>
      </c>
      <c r="E1402" s="29" t="s">
        <v>748</v>
      </c>
      <c r="F1402" s="15" t="s">
        <v>899</v>
      </c>
      <c r="G1402" s="13" t="s">
        <v>5</v>
      </c>
      <c r="H1402" s="4">
        <v>2008</v>
      </c>
      <c r="I1402" s="4">
        <v>2022</v>
      </c>
      <c r="J1402" s="4">
        <f t="shared" si="63"/>
        <v>14</v>
      </c>
      <c r="K1402" s="4" t="s">
        <v>685</v>
      </c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41">
        <f t="shared" si="64"/>
        <v>0</v>
      </c>
      <c r="AQ1402" s="31">
        <f t="shared" si="65"/>
        <v>0</v>
      </c>
    </row>
    <row r="1403" spans="1:43">
      <c r="A1403" s="16">
        <v>1993</v>
      </c>
      <c r="B1403" s="16">
        <v>37</v>
      </c>
      <c r="C1403" s="16" t="s">
        <v>630</v>
      </c>
      <c r="D1403" s="17"/>
      <c r="E1403" s="5" t="s">
        <v>828</v>
      </c>
      <c r="F1403" s="16" t="s">
        <v>899</v>
      </c>
      <c r="G1403" s="4" t="s">
        <v>10</v>
      </c>
      <c r="H1403" s="4">
        <v>2003</v>
      </c>
      <c r="I1403" s="4">
        <v>2009</v>
      </c>
      <c r="J1403" s="4">
        <f t="shared" si="63"/>
        <v>6</v>
      </c>
      <c r="K1403" s="4" t="s">
        <v>685</v>
      </c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41">
        <f t="shared" si="64"/>
        <v>0</v>
      </c>
      <c r="AQ1403" s="31">
        <f t="shared" si="65"/>
        <v>0</v>
      </c>
    </row>
    <row r="1404" spans="1:43">
      <c r="A1404" s="12">
        <v>2033</v>
      </c>
      <c r="B1404" s="12">
        <v>22</v>
      </c>
      <c r="C1404" s="12"/>
      <c r="D1404" s="14" t="s">
        <v>57</v>
      </c>
      <c r="E1404" s="29" t="s">
        <v>1464</v>
      </c>
      <c r="F1404" s="15"/>
      <c r="G1404" s="13" t="s">
        <v>24</v>
      </c>
      <c r="H1404" s="13">
        <v>2033</v>
      </c>
      <c r="I1404" s="4">
        <v>2046</v>
      </c>
      <c r="J1404" s="4">
        <f t="shared" si="63"/>
        <v>13</v>
      </c>
      <c r="K1404" s="4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41">
        <f t="shared" si="64"/>
        <v>0</v>
      </c>
      <c r="AQ1404" s="31">
        <f t="shared" si="65"/>
        <v>0</v>
      </c>
    </row>
    <row r="1405" spans="1:43">
      <c r="A1405" s="16">
        <v>2030</v>
      </c>
      <c r="B1405" s="16">
        <v>41</v>
      </c>
      <c r="C1405" s="16"/>
      <c r="D1405" s="17" t="s">
        <v>66</v>
      </c>
      <c r="E1405" s="6" t="s">
        <v>1219</v>
      </c>
      <c r="F1405" s="17"/>
      <c r="G1405" s="4" t="s">
        <v>8</v>
      </c>
      <c r="H1405" s="4">
        <v>2030</v>
      </c>
      <c r="I1405" s="9">
        <v>2032</v>
      </c>
      <c r="J1405" s="4">
        <f t="shared" si="63"/>
        <v>2</v>
      </c>
      <c r="K1405" s="4">
        <v>0</v>
      </c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41">
        <f t="shared" si="64"/>
        <v>0</v>
      </c>
      <c r="AQ1405" s="31">
        <f t="shared" si="65"/>
        <v>0</v>
      </c>
    </row>
    <row r="1406" spans="1:43">
      <c r="A1406" s="16">
        <v>2002</v>
      </c>
      <c r="B1406" s="16">
        <v>5</v>
      </c>
      <c r="C1406" s="16" t="s">
        <v>588</v>
      </c>
      <c r="D1406" s="17"/>
      <c r="E1406" s="6" t="s">
        <v>711</v>
      </c>
      <c r="F1406" s="17" t="s">
        <v>924</v>
      </c>
      <c r="G1406" s="4" t="s">
        <v>24</v>
      </c>
      <c r="H1406" s="4">
        <v>2003</v>
      </c>
      <c r="I1406" s="9">
        <v>2018</v>
      </c>
      <c r="J1406" s="4">
        <f t="shared" si="63"/>
        <v>15</v>
      </c>
      <c r="K1406" s="4" t="s">
        <v>685</v>
      </c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>
        <v>0</v>
      </c>
      <c r="AE1406" s="22">
        <v>0</v>
      </c>
      <c r="AF1406" s="22">
        <v>0</v>
      </c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41">
        <f t="shared" si="64"/>
        <v>0</v>
      </c>
      <c r="AQ1406" s="31">
        <f t="shared" si="65"/>
        <v>0</v>
      </c>
    </row>
    <row r="1407" spans="1:43">
      <c r="A1407" s="12">
        <v>2005</v>
      </c>
      <c r="B1407" s="12">
        <v>18</v>
      </c>
      <c r="C1407" s="12" t="s">
        <v>589</v>
      </c>
      <c r="D1407" s="14" t="s">
        <v>65</v>
      </c>
      <c r="E1407" s="5" t="s">
        <v>84</v>
      </c>
      <c r="F1407" s="16" t="s">
        <v>899</v>
      </c>
      <c r="G1407" s="13" t="s">
        <v>10</v>
      </c>
      <c r="H1407" s="13">
        <v>2005</v>
      </c>
      <c r="I1407" s="13">
        <v>2017</v>
      </c>
      <c r="J1407" s="4">
        <f t="shared" si="63"/>
        <v>12</v>
      </c>
      <c r="K1407" s="4" t="s">
        <v>685</v>
      </c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41">
        <f t="shared" si="64"/>
        <v>0</v>
      </c>
      <c r="AQ1407" s="31">
        <f t="shared" si="65"/>
        <v>0</v>
      </c>
    </row>
    <row r="1408" spans="1:43">
      <c r="A1408" s="16">
        <v>2024</v>
      </c>
      <c r="B1408" s="16">
        <v>41</v>
      </c>
      <c r="C1408" s="16"/>
      <c r="D1408" s="32" t="s">
        <v>66</v>
      </c>
      <c r="E1408" s="38" t="s">
        <v>1086</v>
      </c>
      <c r="F1408" s="17"/>
      <c r="G1408" s="16" t="s">
        <v>5</v>
      </c>
      <c r="H1408" s="4">
        <v>2024</v>
      </c>
      <c r="I1408" s="9">
        <v>2026</v>
      </c>
      <c r="J1408" s="4">
        <f t="shared" si="63"/>
        <v>2</v>
      </c>
      <c r="K1408" s="4">
        <v>0</v>
      </c>
      <c r="L1408" s="4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41">
        <f t="shared" si="64"/>
        <v>0</v>
      </c>
      <c r="AQ1408" s="31">
        <f t="shared" si="65"/>
        <v>0</v>
      </c>
    </row>
    <row r="1409" spans="1:43">
      <c r="A1409" s="16">
        <v>2024</v>
      </c>
      <c r="B1409" s="16" t="s">
        <v>684</v>
      </c>
      <c r="C1409" s="16"/>
      <c r="D1409" s="17"/>
      <c r="E1409" s="6" t="s">
        <v>1069</v>
      </c>
      <c r="F1409" s="17"/>
      <c r="G1409" s="4" t="s">
        <v>10</v>
      </c>
      <c r="H1409" s="4">
        <v>2024</v>
      </c>
      <c r="I1409" s="9">
        <v>2028</v>
      </c>
      <c r="J1409" s="4">
        <f t="shared" si="63"/>
        <v>4</v>
      </c>
      <c r="K1409" s="4">
        <v>2</v>
      </c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41">
        <f t="shared" si="64"/>
        <v>0</v>
      </c>
      <c r="AQ1409" s="31">
        <f t="shared" si="65"/>
        <v>0</v>
      </c>
    </row>
    <row r="1410" spans="1:43">
      <c r="A1410" s="16">
        <v>1987</v>
      </c>
      <c r="B1410" s="16">
        <v>8</v>
      </c>
      <c r="C1410" s="16" t="s">
        <v>590</v>
      </c>
      <c r="D1410" s="17"/>
      <c r="E1410" s="6" t="s">
        <v>878</v>
      </c>
      <c r="F1410" s="17" t="s">
        <v>925</v>
      </c>
      <c r="G1410" s="4" t="s">
        <v>5</v>
      </c>
      <c r="H1410" s="4">
        <v>2003</v>
      </c>
      <c r="I1410" s="4">
        <v>2004</v>
      </c>
      <c r="J1410" s="4">
        <f t="shared" ref="J1410:J1473" si="66">IF(I1410="","en cours",I1410-H1410)</f>
        <v>1</v>
      </c>
      <c r="K1410" s="4" t="s">
        <v>685</v>
      </c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41">
        <f t="shared" ref="AP1410:AP1473" si="67">(L1410*50)+(M1410*100)+(N1410*50)+(O1410*100)+(Q1410*500)+(R1410*100)+(S1410*200)+(T1410*50)+(U1410*50)+(X1410*300)+(Y1410*200)+(Z1410*100)+(AA1410*200)+(AB1410*100)+(AC1410*300)+(AD1410*50)+(AE1410*50)+(AF1410*10)+(AG1410*50)+(AH1410*50)+(AI1410*50)+(AJ1410*50)+(AK1410*50)+(AL1410*50)+(AM1410*50)+(AN1410*50)+(AO1410*50)</f>
        <v>0</v>
      </c>
      <c r="AQ1410" s="31">
        <f t="shared" ref="AQ1410:AQ1473" si="68">IF(J1410="en cours",AP1410/(2046-H1410),AP1410/J1410)</f>
        <v>0</v>
      </c>
    </row>
    <row r="1411" spans="1:43">
      <c r="A1411" s="16">
        <v>2027</v>
      </c>
      <c r="B1411" s="16">
        <v>10</v>
      </c>
      <c r="C1411" s="16"/>
      <c r="D1411" s="17" t="s">
        <v>56</v>
      </c>
      <c r="E1411" s="6" t="s">
        <v>1204</v>
      </c>
      <c r="F1411" s="17"/>
      <c r="G1411" s="4" t="s">
        <v>10</v>
      </c>
      <c r="H1411" s="4">
        <v>2027</v>
      </c>
      <c r="I1411" s="9">
        <v>2032</v>
      </c>
      <c r="J1411" s="4">
        <f t="shared" si="66"/>
        <v>5</v>
      </c>
      <c r="K1411" s="4">
        <v>4</v>
      </c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41">
        <f t="shared" si="67"/>
        <v>0</v>
      </c>
      <c r="AQ1411" s="31">
        <f t="shared" si="68"/>
        <v>0</v>
      </c>
    </row>
    <row r="1412" spans="1:43">
      <c r="A1412" s="12">
        <v>2033</v>
      </c>
      <c r="B1412" s="12">
        <v>28</v>
      </c>
      <c r="C1412" s="12"/>
      <c r="D1412" s="14" t="s">
        <v>51</v>
      </c>
      <c r="E1412" s="29" t="s">
        <v>1470</v>
      </c>
      <c r="F1412" s="15"/>
      <c r="G1412" s="13" t="s">
        <v>3</v>
      </c>
      <c r="H1412" s="13">
        <v>2033</v>
      </c>
      <c r="I1412" s="9">
        <v>2038</v>
      </c>
      <c r="J1412" s="4">
        <f t="shared" si="66"/>
        <v>5</v>
      </c>
      <c r="K1412" s="4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41">
        <f t="shared" si="67"/>
        <v>0</v>
      </c>
      <c r="AQ1412" s="31">
        <f t="shared" si="68"/>
        <v>0</v>
      </c>
    </row>
    <row r="1413" spans="1:43">
      <c r="A1413" s="16">
        <v>2032</v>
      </c>
      <c r="B1413" s="47">
        <v>39</v>
      </c>
      <c r="C1413" s="16"/>
      <c r="D1413" s="48" t="s">
        <v>42</v>
      </c>
      <c r="E1413" s="49" t="s">
        <v>1487</v>
      </c>
      <c r="F1413" s="48" t="s">
        <v>903</v>
      </c>
      <c r="G1413" s="50" t="s">
        <v>3</v>
      </c>
      <c r="H1413" s="4">
        <v>2032</v>
      </c>
      <c r="I1413" s="76">
        <v>2038</v>
      </c>
      <c r="J1413" s="4">
        <f t="shared" si="66"/>
        <v>6</v>
      </c>
      <c r="K1413" s="50">
        <v>0</v>
      </c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  <c r="X1413" s="51"/>
      <c r="Y1413" s="51"/>
      <c r="Z1413" s="51"/>
      <c r="AA1413" s="51"/>
      <c r="AB1413" s="51"/>
      <c r="AC1413" s="51"/>
      <c r="AD1413" s="51"/>
      <c r="AE1413" s="51"/>
      <c r="AF1413" s="51"/>
      <c r="AG1413" s="51"/>
      <c r="AH1413" s="51"/>
      <c r="AI1413" s="51"/>
      <c r="AJ1413" s="51"/>
      <c r="AK1413" s="51"/>
      <c r="AL1413" s="51"/>
      <c r="AM1413" s="51"/>
      <c r="AN1413" s="51"/>
      <c r="AO1413" s="51"/>
      <c r="AP1413" s="41">
        <f t="shared" si="67"/>
        <v>0</v>
      </c>
      <c r="AQ1413" s="31">
        <f t="shared" si="68"/>
        <v>0</v>
      </c>
    </row>
    <row r="1414" spans="1:43">
      <c r="A1414" s="12">
        <v>2015</v>
      </c>
      <c r="B1414" s="12">
        <v>25</v>
      </c>
      <c r="C1414" s="12" t="s">
        <v>587</v>
      </c>
      <c r="D1414" s="14" t="s">
        <v>53</v>
      </c>
      <c r="E1414" s="29" t="s">
        <v>380</v>
      </c>
      <c r="F1414" s="15" t="s">
        <v>899</v>
      </c>
      <c r="G1414" s="13" t="s">
        <v>10</v>
      </c>
      <c r="H1414" s="13">
        <v>2015</v>
      </c>
      <c r="I1414" s="13">
        <v>2029</v>
      </c>
      <c r="J1414" s="4">
        <f t="shared" si="66"/>
        <v>14</v>
      </c>
      <c r="K1414" s="4">
        <v>11</v>
      </c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41">
        <f t="shared" si="67"/>
        <v>0</v>
      </c>
      <c r="AQ1414" s="31">
        <f t="shared" si="68"/>
        <v>0</v>
      </c>
    </row>
    <row r="1415" spans="1:43">
      <c r="A1415" s="12">
        <v>2022</v>
      </c>
      <c r="B1415" s="12">
        <v>26</v>
      </c>
      <c r="C1415" s="12" t="s">
        <v>587</v>
      </c>
      <c r="D1415" s="14" t="s">
        <v>39</v>
      </c>
      <c r="E1415" s="29" t="s">
        <v>580</v>
      </c>
      <c r="F1415" s="15" t="s">
        <v>899</v>
      </c>
      <c r="G1415" s="13" t="s">
        <v>10</v>
      </c>
      <c r="H1415" s="13">
        <v>2022</v>
      </c>
      <c r="I1415" s="8">
        <v>2023</v>
      </c>
      <c r="J1415" s="4">
        <f t="shared" si="66"/>
        <v>1</v>
      </c>
      <c r="K1415" s="4">
        <v>0</v>
      </c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41">
        <f t="shared" si="67"/>
        <v>0</v>
      </c>
      <c r="AQ1415" s="31">
        <f t="shared" si="68"/>
        <v>0</v>
      </c>
    </row>
    <row r="1416" spans="1:43">
      <c r="A1416" s="12">
        <v>2033</v>
      </c>
      <c r="B1416" s="12">
        <v>12</v>
      </c>
      <c r="C1416" s="12"/>
      <c r="D1416" s="14" t="s">
        <v>47</v>
      </c>
      <c r="E1416" s="36" t="s">
        <v>1455</v>
      </c>
      <c r="F1416" s="14"/>
      <c r="G1416" s="13" t="s">
        <v>3</v>
      </c>
      <c r="H1416" s="13">
        <v>2033</v>
      </c>
      <c r="I1416" s="9">
        <v>2038</v>
      </c>
      <c r="J1416" s="4">
        <f t="shared" si="66"/>
        <v>5</v>
      </c>
      <c r="K1416" s="4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2"/>
      <c r="AI1416" s="22"/>
      <c r="AJ1416" s="22"/>
      <c r="AK1416" s="22"/>
      <c r="AL1416" s="22"/>
      <c r="AM1416" s="22"/>
      <c r="AN1416" s="22"/>
      <c r="AO1416" s="22"/>
      <c r="AP1416" s="41">
        <f t="shared" si="67"/>
        <v>0</v>
      </c>
      <c r="AQ1416" s="31">
        <f t="shared" si="68"/>
        <v>0</v>
      </c>
    </row>
    <row r="1417" spans="1:43">
      <c r="A1417" s="16">
        <v>2034</v>
      </c>
      <c r="B1417" s="16">
        <v>11</v>
      </c>
      <c r="C1417" s="16"/>
      <c r="D1417" s="17" t="s">
        <v>63</v>
      </c>
      <c r="E1417" s="6" t="s">
        <v>1620</v>
      </c>
      <c r="F1417" s="17" t="s">
        <v>899</v>
      </c>
      <c r="G1417" s="4" t="s">
        <v>24</v>
      </c>
      <c r="H1417" s="4">
        <v>2034</v>
      </c>
      <c r="I1417" s="9"/>
      <c r="J1417" s="4" t="str">
        <f t="shared" si="66"/>
        <v>en cours</v>
      </c>
      <c r="K1417" s="4">
        <v>0</v>
      </c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22"/>
      <c r="AI1417" s="22"/>
      <c r="AJ1417" s="22"/>
      <c r="AK1417" s="22"/>
      <c r="AL1417" s="22"/>
      <c r="AM1417" s="22"/>
      <c r="AN1417" s="22"/>
      <c r="AO1417" s="22"/>
      <c r="AP1417" s="41">
        <f t="shared" si="67"/>
        <v>0</v>
      </c>
      <c r="AQ1417" s="31">
        <f t="shared" si="68"/>
        <v>0</v>
      </c>
    </row>
    <row r="1418" spans="1:43">
      <c r="A1418" s="16">
        <v>2035</v>
      </c>
      <c r="B1418" s="16">
        <v>28</v>
      </c>
      <c r="C1418" s="16"/>
      <c r="D1418" s="17" t="s">
        <v>355</v>
      </c>
      <c r="E1418" s="6" t="s">
        <v>1498</v>
      </c>
      <c r="F1418" s="17" t="s">
        <v>899</v>
      </c>
      <c r="G1418" s="4" t="s">
        <v>10</v>
      </c>
      <c r="H1418" s="4">
        <v>2035</v>
      </c>
      <c r="I1418" s="9">
        <v>2039</v>
      </c>
      <c r="J1418" s="4">
        <f t="shared" si="66"/>
        <v>4</v>
      </c>
      <c r="K1418" s="4">
        <v>0</v>
      </c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22"/>
      <c r="AI1418" s="22"/>
      <c r="AJ1418" s="22"/>
      <c r="AK1418" s="22"/>
      <c r="AL1418" s="22"/>
      <c r="AM1418" s="22"/>
      <c r="AN1418" s="22"/>
      <c r="AO1418" s="22"/>
      <c r="AP1418" s="41">
        <f t="shared" si="67"/>
        <v>0</v>
      </c>
      <c r="AQ1418" s="31">
        <f t="shared" si="68"/>
        <v>0</v>
      </c>
    </row>
    <row r="1419" spans="1:43">
      <c r="A1419" s="12">
        <v>2018</v>
      </c>
      <c r="B1419" s="12">
        <v>22</v>
      </c>
      <c r="C1419" s="12" t="s">
        <v>587</v>
      </c>
      <c r="D1419" s="14" t="s">
        <v>52</v>
      </c>
      <c r="E1419" s="29" t="s">
        <v>464</v>
      </c>
      <c r="F1419" s="15" t="s">
        <v>899</v>
      </c>
      <c r="G1419" s="13" t="s">
        <v>3</v>
      </c>
      <c r="H1419" s="13">
        <v>2018</v>
      </c>
      <c r="I1419" s="9">
        <v>2024</v>
      </c>
      <c r="J1419" s="4">
        <f t="shared" si="66"/>
        <v>6</v>
      </c>
      <c r="K1419" s="4">
        <v>0</v>
      </c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7"/>
      <c r="Z1419" s="22"/>
      <c r="AA1419" s="22"/>
      <c r="AB1419" s="22"/>
      <c r="AC1419" s="22"/>
      <c r="AD1419" s="22"/>
      <c r="AE1419" s="22"/>
      <c r="AF1419" s="22"/>
      <c r="AG1419" s="22"/>
      <c r="AH1419" s="22"/>
      <c r="AI1419" s="22"/>
      <c r="AJ1419" s="22"/>
      <c r="AK1419" s="22"/>
      <c r="AL1419" s="22"/>
      <c r="AM1419" s="22"/>
      <c r="AN1419" s="22"/>
      <c r="AO1419" s="22"/>
      <c r="AP1419" s="41">
        <f t="shared" si="67"/>
        <v>0</v>
      </c>
      <c r="AQ1419" s="31">
        <f t="shared" si="68"/>
        <v>0</v>
      </c>
    </row>
    <row r="1420" spans="1:43">
      <c r="A1420" s="12">
        <v>2010</v>
      </c>
      <c r="B1420" s="12">
        <v>17</v>
      </c>
      <c r="C1420" s="12" t="s">
        <v>589</v>
      </c>
      <c r="D1420" s="14" t="s">
        <v>39</v>
      </c>
      <c r="E1420" s="29" t="s">
        <v>228</v>
      </c>
      <c r="F1420" s="15" t="s">
        <v>899</v>
      </c>
      <c r="G1420" s="13" t="s">
        <v>5</v>
      </c>
      <c r="H1420" s="13">
        <v>2010</v>
      </c>
      <c r="I1420" s="9">
        <v>2024</v>
      </c>
      <c r="J1420" s="4">
        <f t="shared" si="66"/>
        <v>14</v>
      </c>
      <c r="K1420" s="4">
        <v>5</v>
      </c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22"/>
      <c r="AI1420" s="22"/>
      <c r="AJ1420" s="22"/>
      <c r="AK1420" s="22"/>
      <c r="AL1420" s="22"/>
      <c r="AM1420" s="22"/>
      <c r="AN1420" s="22"/>
      <c r="AO1420" s="22"/>
      <c r="AP1420" s="41">
        <f t="shared" si="67"/>
        <v>0</v>
      </c>
      <c r="AQ1420" s="31">
        <f t="shared" si="68"/>
        <v>0</v>
      </c>
    </row>
    <row r="1421" spans="1:43">
      <c r="A1421" s="12">
        <v>2020</v>
      </c>
      <c r="B1421" s="12">
        <v>9</v>
      </c>
      <c r="C1421" s="12" t="s">
        <v>590</v>
      </c>
      <c r="D1421" s="14" t="s">
        <v>57</v>
      </c>
      <c r="E1421" s="29" t="s">
        <v>505</v>
      </c>
      <c r="F1421" s="15" t="s">
        <v>899</v>
      </c>
      <c r="G1421" s="13" t="s">
        <v>10</v>
      </c>
      <c r="H1421" s="13">
        <v>2020</v>
      </c>
      <c r="I1421" s="9">
        <v>2029</v>
      </c>
      <c r="J1421" s="4">
        <f t="shared" si="66"/>
        <v>9</v>
      </c>
      <c r="K1421" s="4">
        <v>15</v>
      </c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  <c r="AH1421" s="22"/>
      <c r="AI1421" s="22"/>
      <c r="AJ1421" s="22"/>
      <c r="AK1421" s="22"/>
      <c r="AL1421" s="22"/>
      <c r="AM1421" s="22"/>
      <c r="AN1421" s="22"/>
      <c r="AO1421" s="22"/>
      <c r="AP1421" s="41">
        <f t="shared" si="67"/>
        <v>0</v>
      </c>
      <c r="AQ1421" s="31">
        <f t="shared" si="68"/>
        <v>0</v>
      </c>
    </row>
    <row r="1422" spans="1:43">
      <c r="A1422" s="12">
        <v>2016</v>
      </c>
      <c r="B1422" s="12">
        <v>18</v>
      </c>
      <c r="C1422" s="12" t="s">
        <v>589</v>
      </c>
      <c r="D1422" s="14" t="s">
        <v>51</v>
      </c>
      <c r="E1422" s="29" t="s">
        <v>402</v>
      </c>
      <c r="F1422" s="15" t="s">
        <v>899</v>
      </c>
      <c r="G1422" s="13" t="s">
        <v>10</v>
      </c>
      <c r="H1422" s="13">
        <v>2016</v>
      </c>
      <c r="I1422" s="9">
        <v>2024</v>
      </c>
      <c r="J1422" s="4">
        <f t="shared" si="66"/>
        <v>8</v>
      </c>
      <c r="K1422" s="4">
        <v>2</v>
      </c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41">
        <f t="shared" si="67"/>
        <v>0</v>
      </c>
      <c r="AQ1422" s="31">
        <f t="shared" si="68"/>
        <v>0</v>
      </c>
    </row>
    <row r="1423" spans="1:43">
      <c r="A1423" s="12">
        <v>2014</v>
      </c>
      <c r="B1423" s="12">
        <v>20</v>
      </c>
      <c r="C1423" s="12" t="s">
        <v>589</v>
      </c>
      <c r="D1423" s="14" t="s">
        <v>37</v>
      </c>
      <c r="E1423" s="29" t="s">
        <v>345</v>
      </c>
      <c r="F1423" s="15" t="s">
        <v>899</v>
      </c>
      <c r="G1423" s="13" t="s">
        <v>3</v>
      </c>
      <c r="H1423" s="13">
        <v>2014</v>
      </c>
      <c r="I1423" s="9">
        <v>2024</v>
      </c>
      <c r="J1423" s="4">
        <f t="shared" si="66"/>
        <v>10</v>
      </c>
      <c r="K1423" s="4">
        <v>2</v>
      </c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41">
        <f t="shared" si="67"/>
        <v>0</v>
      </c>
      <c r="AQ1423" s="31">
        <f t="shared" si="68"/>
        <v>0</v>
      </c>
    </row>
    <row r="1424" spans="1:43">
      <c r="A1424" s="16">
        <v>2036</v>
      </c>
      <c r="B1424" s="16">
        <v>17</v>
      </c>
      <c r="C1424" s="16"/>
      <c r="D1424" s="17" t="s">
        <v>57</v>
      </c>
      <c r="E1424" s="6" t="s">
        <v>1522</v>
      </c>
      <c r="F1424" s="17" t="s">
        <v>899</v>
      </c>
      <c r="G1424" s="4" t="s">
        <v>24</v>
      </c>
      <c r="H1424" s="4">
        <v>2036</v>
      </c>
      <c r="I1424" s="8">
        <v>2042</v>
      </c>
      <c r="J1424" s="4">
        <f t="shared" si="66"/>
        <v>6</v>
      </c>
      <c r="K1424" s="4">
        <v>0</v>
      </c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22"/>
      <c r="AI1424" s="22"/>
      <c r="AJ1424" s="22"/>
      <c r="AK1424" s="22"/>
      <c r="AL1424" s="22"/>
      <c r="AM1424" s="22"/>
      <c r="AN1424" s="22"/>
      <c r="AO1424" s="22"/>
      <c r="AP1424" s="41">
        <f t="shared" si="67"/>
        <v>0</v>
      </c>
      <c r="AQ1424" s="31">
        <f t="shared" si="68"/>
        <v>0</v>
      </c>
    </row>
    <row r="1425" spans="1:43">
      <c r="A1425" s="12">
        <v>2005</v>
      </c>
      <c r="B1425" s="12">
        <v>23</v>
      </c>
      <c r="C1425" s="12" t="s">
        <v>587</v>
      </c>
      <c r="D1425" s="14" t="s">
        <v>59</v>
      </c>
      <c r="E1425" s="36" t="s">
        <v>89</v>
      </c>
      <c r="F1425" s="14" t="s">
        <v>899</v>
      </c>
      <c r="G1425" s="13" t="s">
        <v>24</v>
      </c>
      <c r="H1425" s="13">
        <v>2005</v>
      </c>
      <c r="I1425" s="8">
        <v>2009</v>
      </c>
      <c r="J1425" s="4">
        <f t="shared" si="66"/>
        <v>4</v>
      </c>
      <c r="K1425" s="4" t="s">
        <v>685</v>
      </c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  <c r="AH1425" s="22"/>
      <c r="AI1425" s="22"/>
      <c r="AJ1425" s="22"/>
      <c r="AK1425" s="22"/>
      <c r="AL1425" s="22"/>
      <c r="AM1425" s="22"/>
      <c r="AN1425" s="22"/>
      <c r="AO1425" s="22"/>
      <c r="AP1425" s="41">
        <f t="shared" si="67"/>
        <v>0</v>
      </c>
      <c r="AQ1425" s="31">
        <f t="shared" si="68"/>
        <v>0</v>
      </c>
    </row>
    <row r="1426" spans="1:43">
      <c r="A1426" s="12">
        <v>2020</v>
      </c>
      <c r="B1426" s="12">
        <v>25</v>
      </c>
      <c r="C1426" s="12" t="s">
        <v>587</v>
      </c>
      <c r="D1426" s="14" t="s">
        <v>64</v>
      </c>
      <c r="E1426" s="29" t="s">
        <v>523</v>
      </c>
      <c r="F1426" s="15" t="s">
        <v>903</v>
      </c>
      <c r="G1426" s="13" t="s">
        <v>8</v>
      </c>
      <c r="H1426" s="13">
        <v>2020</v>
      </c>
      <c r="I1426" s="9">
        <v>2024</v>
      </c>
      <c r="J1426" s="4">
        <f t="shared" si="66"/>
        <v>4</v>
      </c>
      <c r="K1426" s="4">
        <v>0</v>
      </c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22"/>
      <c r="AI1426" s="22"/>
      <c r="AJ1426" s="22"/>
      <c r="AK1426" s="22"/>
      <c r="AL1426" s="22"/>
      <c r="AM1426" s="22"/>
      <c r="AN1426" s="22"/>
      <c r="AO1426" s="22"/>
      <c r="AP1426" s="41">
        <f t="shared" si="67"/>
        <v>0</v>
      </c>
      <c r="AQ1426" s="31">
        <f t="shared" si="68"/>
        <v>0</v>
      </c>
    </row>
    <row r="1427" spans="1:43">
      <c r="A1427" s="16">
        <v>2038</v>
      </c>
      <c r="B1427" s="16">
        <v>13</v>
      </c>
      <c r="C1427" s="16"/>
      <c r="D1427" s="17" t="s">
        <v>43</v>
      </c>
      <c r="E1427" s="6" t="s">
        <v>1666</v>
      </c>
      <c r="F1427" s="17" t="s">
        <v>899</v>
      </c>
      <c r="G1427" s="4" t="s">
        <v>5</v>
      </c>
      <c r="H1427" s="4">
        <v>2038</v>
      </c>
      <c r="I1427" s="4"/>
      <c r="J1427" s="4" t="str">
        <f t="shared" si="66"/>
        <v>en cours</v>
      </c>
      <c r="K1427" s="4">
        <v>2</v>
      </c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  <c r="AH1427" s="22"/>
      <c r="AI1427" s="22"/>
      <c r="AJ1427" s="22"/>
      <c r="AK1427" s="22"/>
      <c r="AL1427" s="22"/>
      <c r="AM1427" s="22"/>
      <c r="AN1427" s="22"/>
      <c r="AO1427" s="22"/>
      <c r="AP1427" s="41">
        <f t="shared" si="67"/>
        <v>0</v>
      </c>
      <c r="AQ1427" s="31">
        <f t="shared" si="68"/>
        <v>0</v>
      </c>
    </row>
    <row r="1428" spans="1:43">
      <c r="A1428" s="16">
        <v>2026</v>
      </c>
      <c r="B1428" s="16">
        <v>32</v>
      </c>
      <c r="C1428" s="16"/>
      <c r="D1428" s="17" t="s">
        <v>63</v>
      </c>
      <c r="E1428" s="6" t="s">
        <v>1310</v>
      </c>
      <c r="F1428" s="17" t="s">
        <v>899</v>
      </c>
      <c r="G1428" s="4" t="s">
        <v>3</v>
      </c>
      <c r="H1428" s="4">
        <v>2026</v>
      </c>
      <c r="I1428" s="8">
        <v>2037</v>
      </c>
      <c r="J1428" s="4">
        <f t="shared" si="66"/>
        <v>11</v>
      </c>
      <c r="K1428" s="4">
        <v>0</v>
      </c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41">
        <f t="shared" si="67"/>
        <v>0</v>
      </c>
      <c r="AQ1428" s="31">
        <f t="shared" si="68"/>
        <v>0</v>
      </c>
    </row>
    <row r="1429" spans="1:43">
      <c r="A1429" s="12">
        <v>2033</v>
      </c>
      <c r="B1429" s="12">
        <v>23</v>
      </c>
      <c r="C1429" s="12"/>
      <c r="D1429" s="14" t="s">
        <v>63</v>
      </c>
      <c r="E1429" s="29" t="s">
        <v>1465</v>
      </c>
      <c r="F1429" s="15" t="s">
        <v>899</v>
      </c>
      <c r="G1429" s="13" t="s">
        <v>24</v>
      </c>
      <c r="H1429" s="13">
        <v>2033</v>
      </c>
      <c r="I1429" s="8"/>
      <c r="J1429" s="4" t="str">
        <f t="shared" si="66"/>
        <v>en cours</v>
      </c>
      <c r="K1429" s="4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22"/>
      <c r="AH1429" s="22"/>
      <c r="AI1429" s="22"/>
      <c r="AJ1429" s="22"/>
      <c r="AK1429" s="22"/>
      <c r="AL1429" s="22"/>
      <c r="AM1429" s="22"/>
      <c r="AN1429" s="22"/>
      <c r="AO1429" s="22"/>
      <c r="AP1429" s="41">
        <f t="shared" si="67"/>
        <v>0</v>
      </c>
      <c r="AQ1429" s="31">
        <f t="shared" si="68"/>
        <v>0</v>
      </c>
    </row>
    <row r="1430" spans="1:43">
      <c r="A1430" s="12">
        <v>2020</v>
      </c>
      <c r="B1430" s="12">
        <v>10</v>
      </c>
      <c r="C1430" s="12" t="s">
        <v>590</v>
      </c>
      <c r="D1430" s="14" t="s">
        <v>56</v>
      </c>
      <c r="E1430" s="29" t="s">
        <v>506</v>
      </c>
      <c r="F1430" s="15" t="s">
        <v>899</v>
      </c>
      <c r="G1430" s="13" t="s">
        <v>24</v>
      </c>
      <c r="H1430" s="13">
        <v>2020</v>
      </c>
      <c r="I1430" s="13">
        <v>2033</v>
      </c>
      <c r="J1430" s="4">
        <f t="shared" si="66"/>
        <v>13</v>
      </c>
      <c r="K1430" s="4">
        <v>11</v>
      </c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22"/>
      <c r="AH1430" s="22"/>
      <c r="AI1430" s="22"/>
      <c r="AJ1430" s="22"/>
      <c r="AK1430" s="22"/>
      <c r="AL1430" s="22"/>
      <c r="AM1430" s="22"/>
      <c r="AN1430" s="22"/>
      <c r="AO1430" s="22"/>
      <c r="AP1430" s="41">
        <f t="shared" si="67"/>
        <v>0</v>
      </c>
      <c r="AQ1430" s="31">
        <f t="shared" si="68"/>
        <v>0</v>
      </c>
    </row>
    <row r="1431" spans="1:43">
      <c r="A1431" s="16">
        <v>1998</v>
      </c>
      <c r="B1431" s="16">
        <v>17</v>
      </c>
      <c r="C1431" s="16" t="s">
        <v>589</v>
      </c>
      <c r="D1431" s="17"/>
      <c r="E1431" s="6" t="s">
        <v>815</v>
      </c>
      <c r="F1431" s="17" t="s">
        <v>910</v>
      </c>
      <c r="G1431" s="4" t="s">
        <v>5</v>
      </c>
      <c r="H1431" s="4">
        <v>2003</v>
      </c>
      <c r="I1431" s="4">
        <v>2010</v>
      </c>
      <c r="J1431" s="4">
        <f t="shared" si="66"/>
        <v>7</v>
      </c>
      <c r="K1431" s="4" t="s">
        <v>685</v>
      </c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  <c r="AH1431" s="22"/>
      <c r="AI1431" s="22"/>
      <c r="AJ1431" s="22"/>
      <c r="AK1431" s="22"/>
      <c r="AL1431" s="22"/>
      <c r="AM1431" s="22"/>
      <c r="AN1431" s="22"/>
      <c r="AO1431" s="22"/>
      <c r="AP1431" s="41">
        <f t="shared" si="67"/>
        <v>0</v>
      </c>
      <c r="AQ1431" s="31">
        <f t="shared" si="68"/>
        <v>0</v>
      </c>
    </row>
    <row r="1432" spans="1:43">
      <c r="A1432" s="16">
        <v>1998</v>
      </c>
      <c r="B1432" s="16">
        <v>3</v>
      </c>
      <c r="C1432" s="16" t="s">
        <v>588</v>
      </c>
      <c r="D1432" s="17"/>
      <c r="E1432" s="5" t="s">
        <v>799</v>
      </c>
      <c r="F1432" s="16" t="s">
        <v>899</v>
      </c>
      <c r="G1432" s="4" t="s">
        <v>3</v>
      </c>
      <c r="H1432" s="4">
        <v>2003</v>
      </c>
      <c r="I1432" s="4">
        <v>2012</v>
      </c>
      <c r="J1432" s="4">
        <f t="shared" si="66"/>
        <v>9</v>
      </c>
      <c r="K1432" s="4" t="s">
        <v>685</v>
      </c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2"/>
      <c r="AI1432" s="22"/>
      <c r="AJ1432" s="22"/>
      <c r="AK1432" s="22"/>
      <c r="AL1432" s="22"/>
      <c r="AM1432" s="22"/>
      <c r="AN1432" s="22"/>
      <c r="AO1432" s="22"/>
      <c r="AP1432" s="41">
        <f t="shared" si="67"/>
        <v>0</v>
      </c>
      <c r="AQ1432" s="31">
        <f t="shared" si="68"/>
        <v>0</v>
      </c>
    </row>
    <row r="1433" spans="1:43">
      <c r="A1433" s="16">
        <v>1998</v>
      </c>
      <c r="B1433" s="16">
        <v>39</v>
      </c>
      <c r="C1433" s="16" t="s">
        <v>630</v>
      </c>
      <c r="D1433" s="17"/>
      <c r="E1433" s="29" t="s">
        <v>788</v>
      </c>
      <c r="F1433" s="16" t="s">
        <v>899</v>
      </c>
      <c r="G1433" s="4" t="s">
        <v>10</v>
      </c>
      <c r="H1433" s="4">
        <v>2003</v>
      </c>
      <c r="I1433" s="4">
        <v>2013</v>
      </c>
      <c r="J1433" s="4">
        <f t="shared" si="66"/>
        <v>10</v>
      </c>
      <c r="K1433" s="4" t="s">
        <v>685</v>
      </c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41">
        <f t="shared" si="67"/>
        <v>0</v>
      </c>
      <c r="AQ1433" s="31">
        <f t="shared" si="68"/>
        <v>0</v>
      </c>
    </row>
    <row r="1434" spans="1:43">
      <c r="A1434" s="12">
        <v>2006</v>
      </c>
      <c r="B1434" s="12">
        <v>5</v>
      </c>
      <c r="C1434" s="12" t="s">
        <v>588</v>
      </c>
      <c r="D1434" s="14" t="s">
        <v>55</v>
      </c>
      <c r="E1434" s="36" t="s">
        <v>100</v>
      </c>
      <c r="F1434" s="16" t="s">
        <v>899</v>
      </c>
      <c r="G1434" s="13" t="s">
        <v>5</v>
      </c>
      <c r="H1434" s="13">
        <v>2006</v>
      </c>
      <c r="I1434" s="8">
        <v>2012</v>
      </c>
      <c r="J1434" s="4">
        <f t="shared" si="66"/>
        <v>6</v>
      </c>
      <c r="K1434" s="4" t="s">
        <v>685</v>
      </c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41">
        <f t="shared" si="67"/>
        <v>0</v>
      </c>
      <c r="AQ1434" s="31">
        <f t="shared" si="68"/>
        <v>0</v>
      </c>
    </row>
    <row r="1435" spans="1:43">
      <c r="A1435" s="16">
        <v>2034</v>
      </c>
      <c r="B1435" s="16" t="s">
        <v>684</v>
      </c>
      <c r="C1435" s="16"/>
      <c r="D1435" s="17"/>
      <c r="E1435" s="6" t="s">
        <v>1325</v>
      </c>
      <c r="F1435" s="17" t="s">
        <v>899</v>
      </c>
      <c r="G1435" s="4" t="s">
        <v>10</v>
      </c>
      <c r="H1435" s="4">
        <v>2034</v>
      </c>
      <c r="I1435" s="8">
        <v>2037</v>
      </c>
      <c r="J1435" s="4">
        <f t="shared" si="66"/>
        <v>3</v>
      </c>
      <c r="K1435" s="4">
        <v>0</v>
      </c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41">
        <f t="shared" si="67"/>
        <v>0</v>
      </c>
      <c r="AQ1435" s="31">
        <f t="shared" si="68"/>
        <v>0</v>
      </c>
    </row>
    <row r="1436" spans="1:43">
      <c r="A1436" s="16">
        <v>2027</v>
      </c>
      <c r="B1436" s="16">
        <v>8</v>
      </c>
      <c r="C1436" s="16"/>
      <c r="D1436" s="17" t="s">
        <v>42</v>
      </c>
      <c r="E1436" s="6" t="s">
        <v>1344</v>
      </c>
      <c r="F1436" s="17"/>
      <c r="G1436" s="17" t="s">
        <v>3</v>
      </c>
      <c r="H1436" s="4">
        <v>2027</v>
      </c>
      <c r="I1436" s="9">
        <v>2031</v>
      </c>
      <c r="J1436" s="4">
        <f t="shared" si="66"/>
        <v>4</v>
      </c>
      <c r="K1436" s="4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2"/>
      <c r="AI1436" s="22"/>
      <c r="AJ1436" s="22"/>
      <c r="AK1436" s="22"/>
      <c r="AL1436" s="22"/>
      <c r="AM1436" s="22"/>
      <c r="AN1436" s="22"/>
      <c r="AO1436" s="22"/>
      <c r="AP1436" s="41">
        <f t="shared" si="67"/>
        <v>0</v>
      </c>
      <c r="AQ1436" s="31">
        <f t="shared" si="68"/>
        <v>0</v>
      </c>
    </row>
    <row r="1437" spans="1:43">
      <c r="A1437" s="12">
        <v>2012</v>
      </c>
      <c r="B1437" s="12">
        <v>6</v>
      </c>
      <c r="C1437" s="12" t="s">
        <v>590</v>
      </c>
      <c r="D1437" s="14" t="s">
        <v>41</v>
      </c>
      <c r="E1437" s="29" t="s">
        <v>274</v>
      </c>
      <c r="F1437" s="16" t="s">
        <v>899</v>
      </c>
      <c r="G1437" s="13" t="s">
        <v>5</v>
      </c>
      <c r="H1437" s="13">
        <v>2012</v>
      </c>
      <c r="I1437" s="8">
        <v>2023</v>
      </c>
      <c r="J1437" s="4">
        <f t="shared" si="66"/>
        <v>11</v>
      </c>
      <c r="K1437" s="4">
        <v>15</v>
      </c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41">
        <f t="shared" si="67"/>
        <v>0</v>
      </c>
      <c r="AQ1437" s="31">
        <f t="shared" si="68"/>
        <v>0</v>
      </c>
    </row>
    <row r="1438" spans="1:43">
      <c r="A1438" s="16">
        <v>2031</v>
      </c>
      <c r="B1438" s="12">
        <v>7</v>
      </c>
      <c r="C1438" s="12"/>
      <c r="D1438" s="14" t="s">
        <v>54</v>
      </c>
      <c r="E1438" s="29" t="s">
        <v>1416</v>
      </c>
      <c r="F1438" s="15"/>
      <c r="G1438" s="13" t="s">
        <v>24</v>
      </c>
      <c r="H1438" s="13">
        <v>2031</v>
      </c>
      <c r="I1438" s="4">
        <v>2046</v>
      </c>
      <c r="J1438" s="4">
        <f t="shared" si="66"/>
        <v>15</v>
      </c>
      <c r="K1438" s="4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  <c r="AO1438" s="22"/>
      <c r="AP1438" s="41">
        <f t="shared" si="67"/>
        <v>0</v>
      </c>
      <c r="AQ1438" s="31">
        <f t="shared" si="68"/>
        <v>0</v>
      </c>
    </row>
    <row r="1439" spans="1:43">
      <c r="A1439" s="16">
        <v>2002</v>
      </c>
      <c r="B1439" s="16" t="s">
        <v>684</v>
      </c>
      <c r="C1439" s="16" t="s">
        <v>700</v>
      </c>
      <c r="D1439" s="17"/>
      <c r="E1439" s="6" t="s">
        <v>772</v>
      </c>
      <c r="F1439" s="16" t="s">
        <v>899</v>
      </c>
      <c r="G1439" s="4" t="s">
        <v>3</v>
      </c>
      <c r="H1439" s="4">
        <v>2003</v>
      </c>
      <c r="I1439" s="4">
        <v>2015</v>
      </c>
      <c r="J1439" s="4">
        <f t="shared" si="66"/>
        <v>12</v>
      </c>
      <c r="K1439" s="4" t="s">
        <v>685</v>
      </c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22"/>
      <c r="AH1439" s="22"/>
      <c r="AI1439" s="22"/>
      <c r="AJ1439" s="22"/>
      <c r="AK1439" s="22"/>
      <c r="AL1439" s="22"/>
      <c r="AM1439" s="22"/>
      <c r="AN1439" s="22"/>
      <c r="AO1439" s="22"/>
      <c r="AP1439" s="41">
        <f t="shared" si="67"/>
        <v>0</v>
      </c>
      <c r="AQ1439" s="31">
        <f t="shared" si="68"/>
        <v>0</v>
      </c>
    </row>
    <row r="1440" spans="1:43">
      <c r="A1440" s="16">
        <v>1987</v>
      </c>
      <c r="B1440" s="16">
        <v>11</v>
      </c>
      <c r="C1440" s="16" t="s">
        <v>590</v>
      </c>
      <c r="D1440" s="17"/>
      <c r="E1440" s="6" t="s">
        <v>862</v>
      </c>
      <c r="F1440" s="16" t="s">
        <v>899</v>
      </c>
      <c r="G1440" s="4" t="s">
        <v>8</v>
      </c>
      <c r="H1440" s="4">
        <v>2003</v>
      </c>
      <c r="I1440" s="4">
        <v>2005</v>
      </c>
      <c r="J1440" s="4">
        <f t="shared" si="66"/>
        <v>2</v>
      </c>
      <c r="K1440" s="4" t="s">
        <v>685</v>
      </c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41">
        <f t="shared" si="67"/>
        <v>0</v>
      </c>
      <c r="AQ1440" s="31">
        <f t="shared" si="68"/>
        <v>0</v>
      </c>
    </row>
    <row r="1441" spans="1:43">
      <c r="A1441" s="12">
        <v>2006</v>
      </c>
      <c r="B1441" s="12">
        <v>10</v>
      </c>
      <c r="C1441" s="12" t="s">
        <v>590</v>
      </c>
      <c r="D1441" s="14" t="s">
        <v>56</v>
      </c>
      <c r="E1441" s="36" t="s">
        <v>105</v>
      </c>
      <c r="F1441" s="16" t="s">
        <v>899</v>
      </c>
      <c r="G1441" s="13" t="s">
        <v>24</v>
      </c>
      <c r="H1441" s="13">
        <v>2006</v>
      </c>
      <c r="I1441" s="8">
        <v>2011</v>
      </c>
      <c r="J1441" s="4">
        <f t="shared" si="66"/>
        <v>5</v>
      </c>
      <c r="K1441" s="4" t="s">
        <v>685</v>
      </c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7"/>
      <c r="Z1441" s="22"/>
      <c r="AA1441" s="22"/>
      <c r="AB1441" s="22"/>
      <c r="AC1441" s="22"/>
      <c r="AD1441" s="22"/>
      <c r="AE1441" s="22"/>
      <c r="AF1441" s="22"/>
      <c r="AG1441" s="22"/>
      <c r="AH1441" s="22"/>
      <c r="AI1441" s="22"/>
      <c r="AJ1441" s="22"/>
      <c r="AK1441" s="22"/>
      <c r="AL1441" s="22"/>
      <c r="AM1441" s="22"/>
      <c r="AN1441" s="22"/>
      <c r="AO1441" s="22"/>
      <c r="AP1441" s="41">
        <f t="shared" si="67"/>
        <v>0</v>
      </c>
      <c r="AQ1441" s="31">
        <f t="shared" si="68"/>
        <v>0</v>
      </c>
    </row>
    <row r="1442" spans="1:43">
      <c r="A1442" s="12">
        <v>2018</v>
      </c>
      <c r="B1442" s="12">
        <v>24</v>
      </c>
      <c r="C1442" s="12" t="s">
        <v>587</v>
      </c>
      <c r="D1442" s="14" t="s">
        <v>48</v>
      </c>
      <c r="E1442" s="29" t="s">
        <v>466</v>
      </c>
      <c r="F1442" s="16" t="s">
        <v>899</v>
      </c>
      <c r="G1442" s="13" t="s">
        <v>3</v>
      </c>
      <c r="H1442" s="13">
        <v>2018</v>
      </c>
      <c r="I1442" s="9">
        <v>2024</v>
      </c>
      <c r="J1442" s="4">
        <f t="shared" si="66"/>
        <v>6</v>
      </c>
      <c r="K1442" s="4">
        <v>0</v>
      </c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7"/>
      <c r="Z1442" s="22"/>
      <c r="AA1442" s="22"/>
      <c r="AB1442" s="22"/>
      <c r="AC1442" s="22"/>
      <c r="AD1442" s="22"/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41">
        <f t="shared" si="67"/>
        <v>0</v>
      </c>
      <c r="AQ1442" s="31">
        <f t="shared" si="68"/>
        <v>0</v>
      </c>
    </row>
    <row r="1443" spans="1:43">
      <c r="A1443" s="12">
        <v>2005</v>
      </c>
      <c r="B1443" s="12">
        <v>24</v>
      </c>
      <c r="C1443" s="12" t="s">
        <v>587</v>
      </c>
      <c r="D1443" s="14" t="s">
        <v>52</v>
      </c>
      <c r="E1443" s="29" t="s">
        <v>90</v>
      </c>
      <c r="F1443" s="16" t="s">
        <v>899</v>
      </c>
      <c r="G1443" s="13" t="s">
        <v>10</v>
      </c>
      <c r="H1443" s="13">
        <v>2005</v>
      </c>
      <c r="I1443" s="8">
        <v>2014</v>
      </c>
      <c r="J1443" s="4">
        <f t="shared" si="66"/>
        <v>9</v>
      </c>
      <c r="K1443" s="4" t="s">
        <v>685</v>
      </c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7"/>
      <c r="Z1443" s="22"/>
      <c r="AA1443" s="22"/>
      <c r="AB1443" s="22"/>
      <c r="AC1443" s="22"/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41">
        <f t="shared" si="67"/>
        <v>0</v>
      </c>
      <c r="AQ1443" s="31">
        <f t="shared" si="68"/>
        <v>0</v>
      </c>
    </row>
    <row r="1444" spans="1:43">
      <c r="A1444" s="16">
        <v>1999</v>
      </c>
      <c r="B1444" s="16">
        <v>7</v>
      </c>
      <c r="C1444" s="16" t="s">
        <v>590</v>
      </c>
      <c r="D1444" s="17"/>
      <c r="E1444" s="5" t="s">
        <v>784</v>
      </c>
      <c r="F1444" s="16" t="s">
        <v>899</v>
      </c>
      <c r="G1444" s="4" t="s">
        <v>8</v>
      </c>
      <c r="H1444" s="4">
        <v>2003</v>
      </c>
      <c r="I1444" s="4">
        <v>2014</v>
      </c>
      <c r="J1444" s="4">
        <f t="shared" si="66"/>
        <v>11</v>
      </c>
      <c r="K1444" s="4" t="s">
        <v>685</v>
      </c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  <c r="AH1444" s="22"/>
      <c r="AI1444" s="22"/>
      <c r="AJ1444" s="22"/>
      <c r="AK1444" s="22"/>
      <c r="AL1444" s="22"/>
      <c r="AM1444" s="22"/>
      <c r="AN1444" s="22"/>
      <c r="AO1444" s="22"/>
      <c r="AP1444" s="41">
        <f t="shared" si="67"/>
        <v>0</v>
      </c>
      <c r="AQ1444" s="31">
        <f t="shared" si="68"/>
        <v>0</v>
      </c>
    </row>
    <row r="1445" spans="1:43">
      <c r="A1445" s="16">
        <v>2029</v>
      </c>
      <c r="B1445" s="16">
        <v>44</v>
      </c>
      <c r="C1445" s="16"/>
      <c r="D1445" s="17" t="s">
        <v>52</v>
      </c>
      <c r="E1445" s="6" t="s">
        <v>1300</v>
      </c>
      <c r="F1445" s="17" t="s">
        <v>899</v>
      </c>
      <c r="G1445" s="4" t="s">
        <v>3</v>
      </c>
      <c r="H1445" s="4">
        <v>2029</v>
      </c>
      <c r="I1445" s="8">
        <v>2036</v>
      </c>
      <c r="J1445" s="4">
        <f t="shared" si="66"/>
        <v>7</v>
      </c>
      <c r="K1445" s="4">
        <v>0</v>
      </c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22"/>
      <c r="AH1445" s="22"/>
      <c r="AI1445" s="22"/>
      <c r="AJ1445" s="22"/>
      <c r="AK1445" s="22"/>
      <c r="AL1445" s="22"/>
      <c r="AM1445" s="22"/>
      <c r="AN1445" s="22"/>
      <c r="AO1445" s="22"/>
      <c r="AP1445" s="41">
        <f t="shared" si="67"/>
        <v>0</v>
      </c>
      <c r="AQ1445" s="31">
        <f t="shared" si="68"/>
        <v>0</v>
      </c>
    </row>
    <row r="1446" spans="1:43">
      <c r="A1446" s="16">
        <v>1991</v>
      </c>
      <c r="B1446" s="16">
        <v>24</v>
      </c>
      <c r="C1446" s="16" t="s">
        <v>587</v>
      </c>
      <c r="D1446" s="17"/>
      <c r="E1446" s="5" t="s">
        <v>863</v>
      </c>
      <c r="F1446" s="16" t="s">
        <v>899</v>
      </c>
      <c r="G1446" s="4" t="s">
        <v>24</v>
      </c>
      <c r="H1446" s="4">
        <v>2003</v>
      </c>
      <c r="I1446" s="4">
        <v>2005</v>
      </c>
      <c r="J1446" s="4">
        <f t="shared" si="66"/>
        <v>2</v>
      </c>
      <c r="K1446" s="4" t="s">
        <v>685</v>
      </c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41">
        <f t="shared" si="67"/>
        <v>0</v>
      </c>
      <c r="AQ1446" s="31">
        <f t="shared" si="68"/>
        <v>0</v>
      </c>
    </row>
    <row r="1447" spans="1:43">
      <c r="A1447" s="16">
        <v>2030</v>
      </c>
      <c r="B1447" s="16">
        <v>22</v>
      </c>
      <c r="C1447" s="16"/>
      <c r="D1447" s="17" t="s">
        <v>40</v>
      </c>
      <c r="E1447" s="6" t="s">
        <v>1295</v>
      </c>
      <c r="F1447" s="17" t="s">
        <v>899</v>
      </c>
      <c r="G1447" s="4" t="s">
        <v>3</v>
      </c>
      <c r="H1447" s="4">
        <v>2030</v>
      </c>
      <c r="I1447" s="8">
        <v>2036</v>
      </c>
      <c r="J1447" s="4">
        <f t="shared" si="66"/>
        <v>6</v>
      </c>
      <c r="K1447" s="4">
        <v>3</v>
      </c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22"/>
      <c r="AH1447" s="22"/>
      <c r="AI1447" s="22"/>
      <c r="AJ1447" s="22"/>
      <c r="AK1447" s="22"/>
      <c r="AL1447" s="22"/>
      <c r="AM1447" s="22"/>
      <c r="AN1447" s="22"/>
      <c r="AO1447" s="22"/>
      <c r="AP1447" s="41">
        <f t="shared" si="67"/>
        <v>0</v>
      </c>
      <c r="AQ1447" s="31">
        <f t="shared" si="68"/>
        <v>0</v>
      </c>
    </row>
    <row r="1448" spans="1:43">
      <c r="A1448" s="16">
        <v>2028</v>
      </c>
      <c r="B1448" s="16">
        <v>27</v>
      </c>
      <c r="C1448" s="16"/>
      <c r="D1448" s="17" t="s">
        <v>45</v>
      </c>
      <c r="E1448" s="6" t="s">
        <v>1384</v>
      </c>
      <c r="F1448" s="17"/>
      <c r="G1448" s="4" t="s">
        <v>8</v>
      </c>
      <c r="H1448" s="4">
        <v>2028</v>
      </c>
      <c r="I1448" s="8">
        <v>2030</v>
      </c>
      <c r="J1448" s="4">
        <f t="shared" si="66"/>
        <v>2</v>
      </c>
      <c r="K1448" s="4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  <c r="AH1448" s="22"/>
      <c r="AI1448" s="22"/>
      <c r="AJ1448" s="22"/>
      <c r="AK1448" s="22"/>
      <c r="AL1448" s="22"/>
      <c r="AM1448" s="22"/>
      <c r="AN1448" s="22"/>
      <c r="AO1448" s="22"/>
      <c r="AP1448" s="41">
        <f t="shared" si="67"/>
        <v>0</v>
      </c>
      <c r="AQ1448" s="31">
        <f t="shared" si="68"/>
        <v>0</v>
      </c>
    </row>
    <row r="1449" spans="1:43">
      <c r="A1449" s="12">
        <v>2017</v>
      </c>
      <c r="B1449" s="12">
        <v>7</v>
      </c>
      <c r="C1449" s="12" t="s">
        <v>590</v>
      </c>
      <c r="D1449" s="14" t="s">
        <v>37</v>
      </c>
      <c r="E1449" s="29" t="s">
        <v>420</v>
      </c>
      <c r="F1449" s="16" t="s">
        <v>899</v>
      </c>
      <c r="G1449" s="13" t="s">
        <v>5</v>
      </c>
      <c r="H1449" s="13">
        <v>2017</v>
      </c>
      <c r="I1449" s="13"/>
      <c r="J1449" s="4" t="str">
        <f t="shared" si="66"/>
        <v>en cours</v>
      </c>
      <c r="K1449" s="4">
        <v>33</v>
      </c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22"/>
      <c r="AH1449" s="22"/>
      <c r="AI1449" s="22"/>
      <c r="AJ1449" s="22"/>
      <c r="AK1449" s="22"/>
      <c r="AL1449" s="22"/>
      <c r="AM1449" s="22"/>
      <c r="AN1449" s="22"/>
      <c r="AO1449" s="22"/>
      <c r="AP1449" s="41">
        <f t="shared" si="67"/>
        <v>0</v>
      </c>
      <c r="AQ1449" s="31">
        <f t="shared" si="68"/>
        <v>0</v>
      </c>
    </row>
    <row r="1450" spans="1:43">
      <c r="A1450" s="12">
        <v>2021</v>
      </c>
      <c r="B1450" s="12">
        <v>29</v>
      </c>
      <c r="C1450" s="12" t="s">
        <v>587</v>
      </c>
      <c r="D1450" s="14" t="s">
        <v>40</v>
      </c>
      <c r="E1450" s="29" t="s">
        <v>555</v>
      </c>
      <c r="F1450" s="15" t="s">
        <v>899</v>
      </c>
      <c r="G1450" s="13" t="s">
        <v>8</v>
      </c>
      <c r="H1450" s="13">
        <v>2021</v>
      </c>
      <c r="I1450" s="9">
        <v>2024</v>
      </c>
      <c r="J1450" s="4">
        <f t="shared" si="66"/>
        <v>3</v>
      </c>
      <c r="K1450" s="4">
        <v>0</v>
      </c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  <c r="AO1450" s="22"/>
      <c r="AP1450" s="41">
        <f t="shared" si="67"/>
        <v>0</v>
      </c>
      <c r="AQ1450" s="31">
        <f t="shared" si="68"/>
        <v>0</v>
      </c>
    </row>
    <row r="1451" spans="1:43">
      <c r="A1451" s="16">
        <v>2023</v>
      </c>
      <c r="B1451" s="16">
        <v>14</v>
      </c>
      <c r="C1451" s="16" t="s">
        <v>589</v>
      </c>
      <c r="D1451" s="16" t="s">
        <v>58</v>
      </c>
      <c r="E1451" s="5" t="s">
        <v>945</v>
      </c>
      <c r="F1451" s="17" t="s">
        <v>899</v>
      </c>
      <c r="G1451" s="16" t="s">
        <v>643</v>
      </c>
      <c r="H1451" s="4">
        <v>2023</v>
      </c>
      <c r="I1451" s="8">
        <v>2037</v>
      </c>
      <c r="J1451" s="4">
        <f t="shared" si="66"/>
        <v>14</v>
      </c>
      <c r="K1451" s="4">
        <v>0</v>
      </c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22"/>
      <c r="AH1451" s="22"/>
      <c r="AI1451" s="22"/>
      <c r="AJ1451" s="22"/>
      <c r="AK1451" s="22"/>
      <c r="AL1451" s="22"/>
      <c r="AM1451" s="22"/>
      <c r="AN1451" s="22"/>
      <c r="AO1451" s="22"/>
      <c r="AP1451" s="41">
        <f t="shared" si="67"/>
        <v>0</v>
      </c>
      <c r="AQ1451" s="31">
        <f t="shared" si="68"/>
        <v>0</v>
      </c>
    </row>
    <row r="1452" spans="1:43">
      <c r="A1452" s="16">
        <v>2039</v>
      </c>
      <c r="B1452" s="16">
        <v>24</v>
      </c>
      <c r="C1452" s="16"/>
      <c r="D1452" s="17" t="s">
        <v>53</v>
      </c>
      <c r="E1452" s="6" t="s">
        <v>1685</v>
      </c>
      <c r="F1452" s="17" t="s">
        <v>899</v>
      </c>
      <c r="G1452" s="4" t="s">
        <v>10</v>
      </c>
      <c r="H1452" s="4">
        <v>2039</v>
      </c>
      <c r="I1452" s="9">
        <v>2045</v>
      </c>
      <c r="J1452" s="4">
        <f t="shared" si="66"/>
        <v>6</v>
      </c>
      <c r="K1452" s="4">
        <v>0</v>
      </c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  <c r="AH1452" s="22"/>
      <c r="AI1452" s="22"/>
      <c r="AJ1452" s="22"/>
      <c r="AK1452" s="22"/>
      <c r="AL1452" s="22"/>
      <c r="AM1452" s="22"/>
      <c r="AN1452" s="22"/>
      <c r="AO1452" s="22"/>
      <c r="AP1452" s="41">
        <f t="shared" si="67"/>
        <v>0</v>
      </c>
      <c r="AQ1452" s="31">
        <f t="shared" si="68"/>
        <v>0</v>
      </c>
    </row>
    <row r="1453" spans="1:43">
      <c r="A1453" s="12">
        <v>2032</v>
      </c>
      <c r="B1453" s="16">
        <v>10</v>
      </c>
      <c r="C1453" s="16"/>
      <c r="D1453" s="17" t="s">
        <v>41</v>
      </c>
      <c r="E1453" s="6" t="s">
        <v>1434</v>
      </c>
      <c r="F1453" s="17" t="s">
        <v>899</v>
      </c>
      <c r="G1453" s="4" t="s">
        <v>8</v>
      </c>
      <c r="H1453" s="4">
        <v>2032</v>
      </c>
      <c r="I1453" s="4">
        <v>2046</v>
      </c>
      <c r="J1453" s="4">
        <f t="shared" si="66"/>
        <v>14</v>
      </c>
      <c r="K1453" s="4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22"/>
      <c r="AH1453" s="22"/>
      <c r="AI1453" s="22"/>
      <c r="AJ1453" s="22"/>
      <c r="AK1453" s="22"/>
      <c r="AL1453" s="22"/>
      <c r="AM1453" s="22"/>
      <c r="AN1453" s="22"/>
      <c r="AO1453" s="22"/>
      <c r="AP1453" s="41">
        <f t="shared" si="67"/>
        <v>0</v>
      </c>
      <c r="AQ1453" s="31">
        <f t="shared" si="68"/>
        <v>0</v>
      </c>
    </row>
    <row r="1454" spans="1:43">
      <c r="A1454" s="12">
        <v>2021</v>
      </c>
      <c r="B1454" s="12">
        <v>20</v>
      </c>
      <c r="C1454" s="12" t="s">
        <v>589</v>
      </c>
      <c r="D1454" s="14" t="s">
        <v>49</v>
      </c>
      <c r="E1454" s="29" t="s">
        <v>547</v>
      </c>
      <c r="F1454" s="15" t="s">
        <v>899</v>
      </c>
      <c r="G1454" s="13" t="s">
        <v>5</v>
      </c>
      <c r="H1454" s="13">
        <v>2021</v>
      </c>
      <c r="I1454" s="8">
        <v>2025</v>
      </c>
      <c r="J1454" s="4">
        <f t="shared" si="66"/>
        <v>4</v>
      </c>
      <c r="K1454" s="4">
        <v>0</v>
      </c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41">
        <f t="shared" si="67"/>
        <v>0</v>
      </c>
      <c r="AQ1454" s="31">
        <f t="shared" si="68"/>
        <v>0</v>
      </c>
    </row>
    <row r="1455" spans="1:43">
      <c r="A1455" s="16">
        <v>2038</v>
      </c>
      <c r="B1455" s="16">
        <v>25</v>
      </c>
      <c r="C1455" s="16"/>
      <c r="D1455" s="17" t="s">
        <v>49</v>
      </c>
      <c r="E1455" s="6" t="s">
        <v>1671</v>
      </c>
      <c r="F1455" s="17"/>
      <c r="G1455" s="4" t="s">
        <v>3</v>
      </c>
      <c r="H1455" s="4">
        <v>2038</v>
      </c>
      <c r="I1455" s="9"/>
      <c r="J1455" s="4" t="str">
        <f t="shared" si="66"/>
        <v>en cours</v>
      </c>
      <c r="K1455" s="4">
        <v>7</v>
      </c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22"/>
      <c r="AH1455" s="22"/>
      <c r="AI1455" s="22"/>
      <c r="AJ1455" s="22"/>
      <c r="AK1455" s="22"/>
      <c r="AL1455" s="22"/>
      <c r="AM1455" s="22"/>
      <c r="AN1455" s="22"/>
      <c r="AO1455" s="22"/>
      <c r="AP1455" s="41">
        <f t="shared" si="67"/>
        <v>0</v>
      </c>
      <c r="AQ1455" s="31">
        <f t="shared" si="68"/>
        <v>0</v>
      </c>
    </row>
    <row r="1456" spans="1:43">
      <c r="A1456" s="12">
        <v>2018</v>
      </c>
      <c r="B1456" s="12">
        <v>2</v>
      </c>
      <c r="C1456" s="12" t="s">
        <v>588</v>
      </c>
      <c r="D1456" s="14" t="s">
        <v>39</v>
      </c>
      <c r="E1456" s="29" t="s">
        <v>444</v>
      </c>
      <c r="F1456" s="15" t="s">
        <v>899</v>
      </c>
      <c r="G1456" s="13" t="s">
        <v>24</v>
      </c>
      <c r="H1456" s="13">
        <v>2018</v>
      </c>
      <c r="I1456" s="8">
        <v>2032</v>
      </c>
      <c r="J1456" s="4">
        <f t="shared" si="66"/>
        <v>14</v>
      </c>
      <c r="K1456" s="4">
        <v>20</v>
      </c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41">
        <f t="shared" si="67"/>
        <v>0</v>
      </c>
      <c r="AQ1456" s="31">
        <f t="shared" si="68"/>
        <v>0</v>
      </c>
    </row>
    <row r="1457" spans="1:43">
      <c r="A1457" s="16">
        <v>2016</v>
      </c>
      <c r="B1457" s="16">
        <v>34</v>
      </c>
      <c r="C1457" s="16" t="s">
        <v>630</v>
      </c>
      <c r="D1457" s="17" t="s">
        <v>51</v>
      </c>
      <c r="E1457" s="6" t="s">
        <v>966</v>
      </c>
      <c r="F1457" s="17" t="s">
        <v>899</v>
      </c>
      <c r="G1457" s="4" t="s">
        <v>5</v>
      </c>
      <c r="H1457" s="4">
        <v>2016</v>
      </c>
      <c r="I1457" s="4">
        <v>2029</v>
      </c>
      <c r="J1457" s="4">
        <f t="shared" si="66"/>
        <v>13</v>
      </c>
      <c r="K1457" s="4">
        <v>14</v>
      </c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41">
        <f t="shared" si="67"/>
        <v>0</v>
      </c>
      <c r="AQ1457" s="31">
        <f t="shared" si="68"/>
        <v>0</v>
      </c>
    </row>
    <row r="1458" spans="1:43">
      <c r="A1458" s="16">
        <v>1988</v>
      </c>
      <c r="B1458" s="16">
        <v>19</v>
      </c>
      <c r="C1458" s="16" t="s">
        <v>589</v>
      </c>
      <c r="D1458" s="17"/>
      <c r="E1458" s="5" t="s">
        <v>880</v>
      </c>
      <c r="F1458" s="15" t="s">
        <v>899</v>
      </c>
      <c r="G1458" s="4" t="s">
        <v>10</v>
      </c>
      <c r="H1458" s="4">
        <v>2003</v>
      </c>
      <c r="I1458" s="4">
        <v>2004</v>
      </c>
      <c r="J1458" s="4">
        <f t="shared" si="66"/>
        <v>1</v>
      </c>
      <c r="K1458" s="4" t="s">
        <v>685</v>
      </c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  <c r="AH1458" s="22"/>
      <c r="AI1458" s="22"/>
      <c r="AJ1458" s="22"/>
      <c r="AK1458" s="22"/>
      <c r="AL1458" s="22"/>
      <c r="AM1458" s="22"/>
      <c r="AN1458" s="22"/>
      <c r="AO1458" s="22"/>
      <c r="AP1458" s="41">
        <f t="shared" si="67"/>
        <v>0</v>
      </c>
      <c r="AQ1458" s="31">
        <f t="shared" si="68"/>
        <v>0</v>
      </c>
    </row>
    <row r="1459" spans="1:43">
      <c r="A1459" s="12">
        <v>2013</v>
      </c>
      <c r="B1459" s="12">
        <v>21</v>
      </c>
      <c r="C1459" s="12" t="s">
        <v>589</v>
      </c>
      <c r="D1459" s="14" t="s">
        <v>63</v>
      </c>
      <c r="E1459" s="29" t="s">
        <v>319</v>
      </c>
      <c r="F1459" s="15" t="s">
        <v>899</v>
      </c>
      <c r="G1459" s="13" t="s">
        <v>8</v>
      </c>
      <c r="H1459" s="13">
        <v>2013</v>
      </c>
      <c r="I1459" s="13">
        <v>2027</v>
      </c>
      <c r="J1459" s="4">
        <f t="shared" si="66"/>
        <v>14</v>
      </c>
      <c r="K1459" s="4">
        <v>8</v>
      </c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22"/>
      <c r="AH1459" s="22"/>
      <c r="AI1459" s="22"/>
      <c r="AJ1459" s="22"/>
      <c r="AK1459" s="22"/>
      <c r="AL1459" s="22"/>
      <c r="AM1459" s="22"/>
      <c r="AN1459" s="22"/>
      <c r="AO1459" s="22"/>
      <c r="AP1459" s="41">
        <f t="shared" si="67"/>
        <v>0</v>
      </c>
      <c r="AQ1459" s="31">
        <f t="shared" si="68"/>
        <v>0</v>
      </c>
    </row>
    <row r="1460" spans="1:43">
      <c r="A1460" s="16">
        <v>1993</v>
      </c>
      <c r="B1460" s="16">
        <v>9</v>
      </c>
      <c r="C1460" s="16" t="s">
        <v>590</v>
      </c>
      <c r="D1460" s="17"/>
      <c r="E1460" s="5" t="s">
        <v>845</v>
      </c>
      <c r="F1460" s="15" t="s">
        <v>899</v>
      </c>
      <c r="G1460" s="4" t="s">
        <v>3</v>
      </c>
      <c r="H1460" s="4">
        <v>2003</v>
      </c>
      <c r="I1460" s="4">
        <v>2007</v>
      </c>
      <c r="J1460" s="4">
        <f t="shared" si="66"/>
        <v>4</v>
      </c>
      <c r="K1460" s="4" t="s">
        <v>685</v>
      </c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  <c r="AH1460" s="22"/>
      <c r="AI1460" s="22"/>
      <c r="AJ1460" s="22"/>
      <c r="AK1460" s="22"/>
      <c r="AL1460" s="22"/>
      <c r="AM1460" s="22"/>
      <c r="AN1460" s="22"/>
      <c r="AO1460" s="22"/>
      <c r="AP1460" s="41">
        <f t="shared" si="67"/>
        <v>0</v>
      </c>
      <c r="AQ1460" s="31">
        <f t="shared" si="68"/>
        <v>0</v>
      </c>
    </row>
    <row r="1461" spans="1:43">
      <c r="A1461" s="16">
        <v>2001</v>
      </c>
      <c r="B1461" s="16">
        <v>9</v>
      </c>
      <c r="C1461" s="16" t="s">
        <v>590</v>
      </c>
      <c r="D1461" s="17"/>
      <c r="E1461" s="6" t="s">
        <v>725</v>
      </c>
      <c r="F1461" s="15" t="s">
        <v>899</v>
      </c>
      <c r="G1461" s="4" t="s">
        <v>24</v>
      </c>
      <c r="H1461" s="4">
        <v>2003</v>
      </c>
      <c r="I1461" s="4">
        <v>2016</v>
      </c>
      <c r="J1461" s="4">
        <f t="shared" si="66"/>
        <v>13</v>
      </c>
      <c r="K1461" s="4" t="s">
        <v>685</v>
      </c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>
        <v>0</v>
      </c>
      <c r="AE1461" s="22">
        <v>0</v>
      </c>
      <c r="AF1461" s="22">
        <v>0</v>
      </c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41">
        <f t="shared" si="67"/>
        <v>0</v>
      </c>
      <c r="AQ1461" s="31">
        <f t="shared" si="68"/>
        <v>0</v>
      </c>
    </row>
    <row r="1462" spans="1:43">
      <c r="A1462" s="12">
        <v>2013</v>
      </c>
      <c r="B1462" s="12">
        <v>11</v>
      </c>
      <c r="C1462" s="12" t="s">
        <v>590</v>
      </c>
      <c r="D1462" s="14" t="s">
        <v>54</v>
      </c>
      <c r="E1462" s="29" t="s">
        <v>309</v>
      </c>
      <c r="F1462" s="15" t="s">
        <v>899</v>
      </c>
      <c r="G1462" s="13" t="s">
        <v>5</v>
      </c>
      <c r="H1462" s="13">
        <v>2013</v>
      </c>
      <c r="I1462" s="8">
        <v>2020</v>
      </c>
      <c r="J1462" s="4">
        <f t="shared" si="66"/>
        <v>7</v>
      </c>
      <c r="K1462" s="4" t="s">
        <v>685</v>
      </c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41">
        <f t="shared" si="67"/>
        <v>0</v>
      </c>
      <c r="AQ1462" s="31">
        <f t="shared" si="68"/>
        <v>0</v>
      </c>
    </row>
    <row r="1463" spans="1:43" ht="25.5">
      <c r="A1463" s="12">
        <v>2011</v>
      </c>
      <c r="B1463" s="12">
        <v>17</v>
      </c>
      <c r="C1463" s="12" t="s">
        <v>589</v>
      </c>
      <c r="D1463" s="14" t="s">
        <v>39</v>
      </c>
      <c r="E1463" s="29" t="s">
        <v>257</v>
      </c>
      <c r="F1463" s="15" t="s">
        <v>899</v>
      </c>
      <c r="G1463" s="13" t="s">
        <v>3</v>
      </c>
      <c r="H1463" s="13">
        <v>2011</v>
      </c>
      <c r="I1463" s="8">
        <v>2013</v>
      </c>
      <c r="J1463" s="4">
        <f t="shared" si="66"/>
        <v>2</v>
      </c>
      <c r="K1463" s="4" t="s">
        <v>685</v>
      </c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22"/>
      <c r="AH1463" s="22"/>
      <c r="AI1463" s="22"/>
      <c r="AJ1463" s="22"/>
      <c r="AK1463" s="22"/>
      <c r="AL1463" s="22"/>
      <c r="AM1463" s="22"/>
      <c r="AN1463" s="22"/>
      <c r="AO1463" s="22"/>
      <c r="AP1463" s="41">
        <f t="shared" si="67"/>
        <v>0</v>
      </c>
      <c r="AQ1463" s="31">
        <f t="shared" si="68"/>
        <v>0</v>
      </c>
    </row>
    <row r="1464" spans="1:43">
      <c r="A1464" s="16">
        <v>2035</v>
      </c>
      <c r="B1464" s="16">
        <v>4</v>
      </c>
      <c r="C1464" s="16"/>
      <c r="D1464" s="17" t="s">
        <v>38</v>
      </c>
      <c r="E1464" s="6" t="s">
        <v>1625</v>
      </c>
      <c r="F1464" s="17" t="s">
        <v>902</v>
      </c>
      <c r="G1464" s="4" t="s">
        <v>10</v>
      </c>
      <c r="H1464" s="4">
        <v>2035</v>
      </c>
      <c r="I1464" s="4"/>
      <c r="J1464" s="4" t="str">
        <f t="shared" si="66"/>
        <v>en cours</v>
      </c>
      <c r="K1464" s="4">
        <v>24</v>
      </c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  <c r="AH1464" s="22"/>
      <c r="AI1464" s="22"/>
      <c r="AJ1464" s="22"/>
      <c r="AK1464" s="22"/>
      <c r="AL1464" s="22"/>
      <c r="AM1464" s="22"/>
      <c r="AN1464" s="22"/>
      <c r="AO1464" s="22"/>
      <c r="AP1464" s="41">
        <f t="shared" si="67"/>
        <v>0</v>
      </c>
      <c r="AQ1464" s="31">
        <f t="shared" si="68"/>
        <v>0</v>
      </c>
    </row>
    <row r="1465" spans="1:43">
      <c r="A1465" s="12">
        <v>2019</v>
      </c>
      <c r="B1465" s="12">
        <v>22</v>
      </c>
      <c r="C1465" s="12" t="s">
        <v>587</v>
      </c>
      <c r="D1465" s="14" t="s">
        <v>51</v>
      </c>
      <c r="E1465" s="29" t="s">
        <v>491</v>
      </c>
      <c r="F1465" s="15" t="s">
        <v>911</v>
      </c>
      <c r="G1465" s="13" t="s">
        <v>24</v>
      </c>
      <c r="H1465" s="13">
        <v>2019</v>
      </c>
      <c r="I1465" s="8">
        <v>2025</v>
      </c>
      <c r="J1465" s="4">
        <f t="shared" si="66"/>
        <v>6</v>
      </c>
      <c r="K1465" s="4">
        <v>0</v>
      </c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22"/>
      <c r="AH1465" s="22"/>
      <c r="AI1465" s="22"/>
      <c r="AJ1465" s="22"/>
      <c r="AK1465" s="22"/>
      <c r="AL1465" s="22"/>
      <c r="AM1465" s="22"/>
      <c r="AN1465" s="22"/>
      <c r="AO1465" s="22"/>
      <c r="AP1465" s="41">
        <f t="shared" si="67"/>
        <v>0</v>
      </c>
      <c r="AQ1465" s="31">
        <f t="shared" si="68"/>
        <v>0</v>
      </c>
    </row>
    <row r="1466" spans="1:43">
      <c r="A1466" s="12">
        <v>2021</v>
      </c>
      <c r="B1466" s="12">
        <v>19</v>
      </c>
      <c r="C1466" s="12" t="s">
        <v>589</v>
      </c>
      <c r="D1466" s="14" t="s">
        <v>52</v>
      </c>
      <c r="E1466" s="29" t="s">
        <v>546</v>
      </c>
      <c r="F1466" s="15" t="s">
        <v>899</v>
      </c>
      <c r="G1466" s="13" t="s">
        <v>8</v>
      </c>
      <c r="H1466" s="13">
        <v>2021</v>
      </c>
      <c r="I1466" s="8">
        <v>2027</v>
      </c>
      <c r="J1466" s="4">
        <f t="shared" si="66"/>
        <v>6</v>
      </c>
      <c r="K1466" s="4">
        <v>0</v>
      </c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  <c r="AH1466" s="22"/>
      <c r="AI1466" s="22"/>
      <c r="AJ1466" s="22"/>
      <c r="AK1466" s="22"/>
      <c r="AL1466" s="22"/>
      <c r="AM1466" s="22"/>
      <c r="AN1466" s="22"/>
      <c r="AO1466" s="22"/>
      <c r="AP1466" s="41">
        <f t="shared" si="67"/>
        <v>0</v>
      </c>
      <c r="AQ1466" s="31">
        <f t="shared" si="68"/>
        <v>0</v>
      </c>
    </row>
    <row r="1467" spans="1:43">
      <c r="A1467" s="12">
        <v>2021</v>
      </c>
      <c r="B1467" s="12">
        <v>27</v>
      </c>
      <c r="C1467" s="12" t="s">
        <v>587</v>
      </c>
      <c r="D1467" s="14" t="s">
        <v>65</v>
      </c>
      <c r="E1467" s="29" t="s">
        <v>553</v>
      </c>
      <c r="F1467" s="15" t="s">
        <v>899</v>
      </c>
      <c r="G1467" s="13" t="s">
        <v>3</v>
      </c>
      <c r="H1467" s="13">
        <v>2021</v>
      </c>
      <c r="I1467" s="8">
        <v>2023</v>
      </c>
      <c r="J1467" s="4">
        <f t="shared" si="66"/>
        <v>2</v>
      </c>
      <c r="K1467" s="4">
        <v>0</v>
      </c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41">
        <f t="shared" si="67"/>
        <v>0</v>
      </c>
      <c r="AQ1467" s="31">
        <f t="shared" si="68"/>
        <v>0</v>
      </c>
    </row>
    <row r="1468" spans="1:43">
      <c r="A1468" s="16">
        <v>2024</v>
      </c>
      <c r="B1468" s="16">
        <v>43</v>
      </c>
      <c r="C1468" s="16"/>
      <c r="D1468" s="32" t="s">
        <v>36</v>
      </c>
      <c r="E1468" s="38" t="s">
        <v>1087</v>
      </c>
      <c r="F1468" s="17"/>
      <c r="G1468" s="16" t="s">
        <v>5</v>
      </c>
      <c r="H1468" s="4">
        <v>2024</v>
      </c>
      <c r="I1468" s="9">
        <v>2025</v>
      </c>
      <c r="J1468" s="4">
        <f t="shared" si="66"/>
        <v>1</v>
      </c>
      <c r="K1468" s="4">
        <v>0</v>
      </c>
      <c r="L1468" s="4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  <c r="AK1468" s="22"/>
      <c r="AL1468" s="22"/>
      <c r="AM1468" s="22"/>
      <c r="AN1468" s="22"/>
      <c r="AO1468" s="22"/>
      <c r="AP1468" s="41">
        <f t="shared" si="67"/>
        <v>0</v>
      </c>
      <c r="AQ1468" s="31">
        <f t="shared" si="68"/>
        <v>0</v>
      </c>
    </row>
    <row r="1469" spans="1:43">
      <c r="A1469" s="12">
        <v>2031</v>
      </c>
      <c r="B1469" s="16">
        <v>23</v>
      </c>
      <c r="C1469" s="16"/>
      <c r="D1469" s="17" t="s">
        <v>41</v>
      </c>
      <c r="E1469" s="6" t="s">
        <v>1425</v>
      </c>
      <c r="F1469" s="17" t="s">
        <v>899</v>
      </c>
      <c r="G1469" s="4" t="s">
        <v>5</v>
      </c>
      <c r="H1469" s="13">
        <v>2031</v>
      </c>
      <c r="I1469" s="9">
        <v>2038</v>
      </c>
      <c r="J1469" s="4">
        <f t="shared" si="66"/>
        <v>7</v>
      </c>
      <c r="K1469" s="4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41">
        <f t="shared" si="67"/>
        <v>0</v>
      </c>
      <c r="AQ1469" s="31">
        <f t="shared" si="68"/>
        <v>0</v>
      </c>
    </row>
    <row r="1470" spans="1:43">
      <c r="A1470" s="12">
        <v>2019</v>
      </c>
      <c r="B1470" s="12">
        <v>2</v>
      </c>
      <c r="C1470" s="12" t="s">
        <v>588</v>
      </c>
      <c r="D1470" s="14" t="s">
        <v>355</v>
      </c>
      <c r="E1470" s="29" t="s">
        <v>472</v>
      </c>
      <c r="F1470" s="15" t="s">
        <v>899</v>
      </c>
      <c r="G1470" s="13" t="s">
        <v>24</v>
      </c>
      <c r="H1470" s="13">
        <v>2019</v>
      </c>
      <c r="I1470" s="13"/>
      <c r="J1470" s="4" t="str">
        <f t="shared" si="66"/>
        <v>en cours</v>
      </c>
      <c r="K1470" s="4">
        <v>17</v>
      </c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  <c r="AH1470" s="22"/>
      <c r="AI1470" s="22"/>
      <c r="AJ1470" s="22"/>
      <c r="AK1470" s="22"/>
      <c r="AL1470" s="22"/>
      <c r="AM1470" s="22"/>
      <c r="AN1470" s="22"/>
      <c r="AO1470" s="22"/>
      <c r="AP1470" s="41">
        <f t="shared" si="67"/>
        <v>0</v>
      </c>
      <c r="AQ1470" s="31">
        <f t="shared" si="68"/>
        <v>0</v>
      </c>
    </row>
    <row r="1471" spans="1:43">
      <c r="A1471" s="16">
        <v>2027</v>
      </c>
      <c r="B1471" s="16" t="s">
        <v>684</v>
      </c>
      <c r="C1471" s="16"/>
      <c r="D1471" s="17"/>
      <c r="E1471" s="6" t="s">
        <v>1508</v>
      </c>
      <c r="F1471" s="17" t="s">
        <v>899</v>
      </c>
      <c r="G1471" s="4" t="s">
        <v>5</v>
      </c>
      <c r="H1471" s="4">
        <v>2027</v>
      </c>
      <c r="I1471" s="9">
        <v>2041</v>
      </c>
      <c r="J1471" s="4">
        <f t="shared" si="66"/>
        <v>14</v>
      </c>
      <c r="K1471" s="4">
        <v>9</v>
      </c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  <c r="AH1471" s="22"/>
      <c r="AI1471" s="22"/>
      <c r="AJ1471" s="22"/>
      <c r="AK1471" s="22"/>
      <c r="AL1471" s="22"/>
      <c r="AM1471" s="22"/>
      <c r="AN1471" s="22"/>
      <c r="AO1471" s="22"/>
      <c r="AP1471" s="41">
        <f t="shared" si="67"/>
        <v>0</v>
      </c>
      <c r="AQ1471" s="31">
        <f t="shared" si="68"/>
        <v>0</v>
      </c>
    </row>
    <row r="1472" spans="1:43">
      <c r="A1472" s="12">
        <v>2014</v>
      </c>
      <c r="B1472" s="12">
        <v>14</v>
      </c>
      <c r="C1472" s="12" t="s">
        <v>589</v>
      </c>
      <c r="D1472" s="14" t="s">
        <v>47</v>
      </c>
      <c r="E1472" s="29" t="s">
        <v>339</v>
      </c>
      <c r="F1472" s="15" t="s">
        <v>899</v>
      </c>
      <c r="G1472" s="13" t="s">
        <v>24</v>
      </c>
      <c r="H1472" s="13">
        <v>2014</v>
      </c>
      <c r="I1472" s="8">
        <v>2019</v>
      </c>
      <c r="J1472" s="4">
        <f t="shared" si="66"/>
        <v>5</v>
      </c>
      <c r="K1472" s="4" t="s">
        <v>685</v>
      </c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2"/>
      <c r="AI1472" s="22"/>
      <c r="AJ1472" s="22"/>
      <c r="AK1472" s="22"/>
      <c r="AL1472" s="22"/>
      <c r="AM1472" s="22"/>
      <c r="AN1472" s="22"/>
      <c r="AO1472" s="22"/>
      <c r="AP1472" s="41">
        <f t="shared" si="67"/>
        <v>0</v>
      </c>
      <c r="AQ1472" s="31">
        <f t="shared" si="68"/>
        <v>0</v>
      </c>
    </row>
    <row r="1473" spans="1:43">
      <c r="A1473" s="16">
        <v>2010</v>
      </c>
      <c r="B1473" s="16">
        <v>42</v>
      </c>
      <c r="C1473" s="16" t="s">
        <v>630</v>
      </c>
      <c r="D1473" s="17" t="s">
        <v>37</v>
      </c>
      <c r="E1473" s="6" t="s">
        <v>962</v>
      </c>
      <c r="F1473" s="17" t="s">
        <v>899</v>
      </c>
      <c r="G1473" s="4" t="s">
        <v>5</v>
      </c>
      <c r="H1473" s="4">
        <v>2010</v>
      </c>
      <c r="I1473" s="9">
        <v>2023</v>
      </c>
      <c r="J1473" s="4">
        <f t="shared" si="66"/>
        <v>13</v>
      </c>
      <c r="K1473" s="4">
        <v>2</v>
      </c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22"/>
      <c r="AH1473" s="22"/>
      <c r="AI1473" s="22"/>
      <c r="AJ1473" s="22"/>
      <c r="AK1473" s="22"/>
      <c r="AL1473" s="22"/>
      <c r="AM1473" s="22"/>
      <c r="AN1473" s="22"/>
      <c r="AO1473" s="22"/>
      <c r="AP1473" s="41">
        <f t="shared" si="67"/>
        <v>0</v>
      </c>
      <c r="AQ1473" s="31">
        <f t="shared" si="68"/>
        <v>0</v>
      </c>
    </row>
    <row r="1474" spans="1:43">
      <c r="A1474" s="16">
        <v>2024</v>
      </c>
      <c r="B1474" s="16">
        <v>19</v>
      </c>
      <c r="C1474" s="16"/>
      <c r="D1474" s="32" t="s">
        <v>42</v>
      </c>
      <c r="E1474" s="37" t="s">
        <v>1074</v>
      </c>
      <c r="F1474" s="17"/>
      <c r="G1474" s="16" t="s">
        <v>5</v>
      </c>
      <c r="H1474" s="4">
        <v>2024</v>
      </c>
      <c r="I1474" s="8">
        <v>2031</v>
      </c>
      <c r="J1474" s="4">
        <f t="shared" ref="J1474:J1537" si="69">IF(I1474="","en cours",I1474-H1474)</f>
        <v>7</v>
      </c>
      <c r="K1474" s="4">
        <v>0</v>
      </c>
      <c r="L1474" s="4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22"/>
      <c r="AH1474" s="22"/>
      <c r="AI1474" s="22"/>
      <c r="AJ1474" s="22"/>
      <c r="AK1474" s="22"/>
      <c r="AL1474" s="22"/>
      <c r="AM1474" s="22"/>
      <c r="AN1474" s="22"/>
      <c r="AO1474" s="22"/>
      <c r="AP1474" s="41">
        <f t="shared" ref="AP1474:AP1537" si="70">(L1474*50)+(M1474*100)+(N1474*50)+(O1474*100)+(Q1474*500)+(R1474*100)+(S1474*200)+(T1474*50)+(U1474*50)+(X1474*300)+(Y1474*200)+(Z1474*100)+(AA1474*200)+(AB1474*100)+(AC1474*300)+(AD1474*50)+(AE1474*50)+(AF1474*10)+(AG1474*50)+(AH1474*50)+(AI1474*50)+(AJ1474*50)+(AK1474*50)+(AL1474*50)+(AM1474*50)+(AN1474*50)+(AO1474*50)</f>
        <v>0</v>
      </c>
      <c r="AQ1474" s="31">
        <f t="shared" ref="AQ1474:AQ1537" si="71">IF(J1474="en cours",AP1474/(2046-H1474),AP1474/J1474)</f>
        <v>0</v>
      </c>
    </row>
    <row r="1475" spans="1:43">
      <c r="A1475" s="16">
        <v>2009</v>
      </c>
      <c r="B1475" s="16">
        <v>53</v>
      </c>
      <c r="C1475" s="16" t="s">
        <v>630</v>
      </c>
      <c r="D1475" s="17" t="s">
        <v>66</v>
      </c>
      <c r="E1475" s="6" t="s">
        <v>959</v>
      </c>
      <c r="F1475" s="17" t="s">
        <v>899</v>
      </c>
      <c r="G1475" s="4" t="s">
        <v>8</v>
      </c>
      <c r="H1475" s="4">
        <v>2009</v>
      </c>
      <c r="I1475" s="4">
        <v>2025</v>
      </c>
      <c r="J1475" s="4">
        <f t="shared" si="69"/>
        <v>16</v>
      </c>
      <c r="K1475" s="4">
        <v>2</v>
      </c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22"/>
      <c r="AH1475" s="22"/>
      <c r="AI1475" s="22"/>
      <c r="AJ1475" s="22"/>
      <c r="AK1475" s="22"/>
      <c r="AL1475" s="22"/>
      <c r="AM1475" s="22"/>
      <c r="AN1475" s="22"/>
      <c r="AO1475" s="22"/>
      <c r="AP1475" s="41">
        <f t="shared" si="70"/>
        <v>0</v>
      </c>
      <c r="AQ1475" s="31">
        <f t="shared" si="71"/>
        <v>0</v>
      </c>
    </row>
    <row r="1476" spans="1:43">
      <c r="A1476" s="12">
        <v>2012</v>
      </c>
      <c r="B1476" s="12">
        <v>23</v>
      </c>
      <c r="C1476" s="12" t="s">
        <v>587</v>
      </c>
      <c r="D1476" s="14" t="s">
        <v>38</v>
      </c>
      <c r="E1476" s="29" t="s">
        <v>291</v>
      </c>
      <c r="F1476" s="15" t="s">
        <v>899</v>
      </c>
      <c r="G1476" s="13" t="s">
        <v>3</v>
      </c>
      <c r="H1476" s="13">
        <v>2012</v>
      </c>
      <c r="I1476" s="8">
        <v>2017</v>
      </c>
      <c r="J1476" s="4">
        <f t="shared" si="69"/>
        <v>5</v>
      </c>
      <c r="K1476" s="4" t="s">
        <v>685</v>
      </c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22"/>
      <c r="AN1476" s="22"/>
      <c r="AO1476" s="22"/>
      <c r="AP1476" s="41">
        <f t="shared" si="70"/>
        <v>0</v>
      </c>
      <c r="AQ1476" s="31">
        <f t="shared" si="71"/>
        <v>0</v>
      </c>
    </row>
    <row r="1477" spans="1:43">
      <c r="A1477" s="16">
        <v>2026</v>
      </c>
      <c r="B1477" s="16">
        <v>20</v>
      </c>
      <c r="C1477" s="16"/>
      <c r="D1477" s="17" t="s">
        <v>355</v>
      </c>
      <c r="E1477" s="6" t="s">
        <v>1333</v>
      </c>
      <c r="F1477" s="17"/>
      <c r="G1477" s="4" t="s">
        <v>10</v>
      </c>
      <c r="H1477" s="4">
        <v>2026</v>
      </c>
      <c r="I1477" s="8">
        <v>2030</v>
      </c>
      <c r="J1477" s="4">
        <f t="shared" si="69"/>
        <v>4</v>
      </c>
      <c r="K1477" s="4" t="s">
        <v>685</v>
      </c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41">
        <f t="shared" si="70"/>
        <v>0</v>
      </c>
      <c r="AQ1477" s="31">
        <f t="shared" si="71"/>
        <v>0</v>
      </c>
    </row>
    <row r="1478" spans="1:43">
      <c r="A1478" s="12">
        <v>2022</v>
      </c>
      <c r="B1478" s="12">
        <v>25</v>
      </c>
      <c r="C1478" s="12" t="s">
        <v>587</v>
      </c>
      <c r="D1478" s="14" t="s">
        <v>64</v>
      </c>
      <c r="E1478" s="29" t="s">
        <v>579</v>
      </c>
      <c r="F1478" s="15" t="s">
        <v>899</v>
      </c>
      <c r="G1478" s="13" t="s">
        <v>10</v>
      </c>
      <c r="H1478" s="13">
        <v>2022</v>
      </c>
      <c r="I1478" s="8">
        <v>2028</v>
      </c>
      <c r="J1478" s="4">
        <f t="shared" si="69"/>
        <v>6</v>
      </c>
      <c r="K1478" s="4">
        <v>2</v>
      </c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22"/>
      <c r="AN1478" s="22"/>
      <c r="AO1478" s="22"/>
      <c r="AP1478" s="41">
        <f t="shared" si="70"/>
        <v>0</v>
      </c>
      <c r="AQ1478" s="31">
        <f t="shared" si="71"/>
        <v>0</v>
      </c>
    </row>
    <row r="1479" spans="1:43">
      <c r="A1479" s="16">
        <v>2017</v>
      </c>
      <c r="B1479" s="16">
        <v>40</v>
      </c>
      <c r="C1479" s="16" t="s">
        <v>630</v>
      </c>
      <c r="D1479" s="17" t="s">
        <v>53</v>
      </c>
      <c r="E1479" s="6" t="s">
        <v>1001</v>
      </c>
      <c r="F1479" s="17" t="s">
        <v>899</v>
      </c>
      <c r="G1479" s="4" t="s">
        <v>8</v>
      </c>
      <c r="H1479" s="4">
        <v>2017</v>
      </c>
      <c r="I1479" s="4">
        <v>2031</v>
      </c>
      <c r="J1479" s="4">
        <f t="shared" si="69"/>
        <v>14</v>
      </c>
      <c r="K1479" s="4">
        <v>1</v>
      </c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41">
        <f t="shared" si="70"/>
        <v>0</v>
      </c>
      <c r="AQ1479" s="31">
        <f t="shared" si="71"/>
        <v>0</v>
      </c>
    </row>
    <row r="1480" spans="1:43">
      <c r="A1480" s="12">
        <v>2012</v>
      </c>
      <c r="B1480" s="12">
        <v>17</v>
      </c>
      <c r="C1480" s="12" t="s">
        <v>589</v>
      </c>
      <c r="D1480" s="14" t="s">
        <v>64</v>
      </c>
      <c r="E1480" s="29" t="s">
        <v>285</v>
      </c>
      <c r="F1480" s="15" t="s">
        <v>899</v>
      </c>
      <c r="G1480" s="13" t="s">
        <v>8</v>
      </c>
      <c r="H1480" s="13">
        <v>2012</v>
      </c>
      <c r="I1480" s="8">
        <v>2017</v>
      </c>
      <c r="J1480" s="4">
        <f t="shared" si="69"/>
        <v>5</v>
      </c>
      <c r="K1480" s="4" t="s">
        <v>685</v>
      </c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2"/>
      <c r="AO1480" s="22"/>
      <c r="AP1480" s="41">
        <f t="shared" si="70"/>
        <v>0</v>
      </c>
      <c r="AQ1480" s="31">
        <f t="shared" si="71"/>
        <v>0</v>
      </c>
    </row>
    <row r="1481" spans="1:43">
      <c r="A1481" s="12">
        <v>2016</v>
      </c>
      <c r="B1481" s="12">
        <v>7</v>
      </c>
      <c r="C1481" s="12" t="s">
        <v>590</v>
      </c>
      <c r="D1481" s="14" t="s">
        <v>59</v>
      </c>
      <c r="E1481" s="29" t="s">
        <v>391</v>
      </c>
      <c r="F1481" s="15" t="s">
        <v>912</v>
      </c>
      <c r="G1481" s="13" t="s">
        <v>10</v>
      </c>
      <c r="H1481" s="13">
        <v>2016</v>
      </c>
      <c r="I1481" s="9">
        <v>2029</v>
      </c>
      <c r="J1481" s="4">
        <f t="shared" si="69"/>
        <v>13</v>
      </c>
      <c r="K1481" s="4">
        <v>1</v>
      </c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41">
        <f t="shared" si="70"/>
        <v>0</v>
      </c>
      <c r="AQ1481" s="31">
        <f t="shared" si="71"/>
        <v>0</v>
      </c>
    </row>
    <row r="1482" spans="1:43">
      <c r="A1482" s="12">
        <v>2010</v>
      </c>
      <c r="B1482" s="12">
        <v>22</v>
      </c>
      <c r="C1482" s="12" t="s">
        <v>587</v>
      </c>
      <c r="D1482" s="14" t="s">
        <v>50</v>
      </c>
      <c r="E1482" s="29" t="s">
        <v>233</v>
      </c>
      <c r="F1482" s="15" t="s">
        <v>899</v>
      </c>
      <c r="G1482" s="13" t="s">
        <v>8</v>
      </c>
      <c r="H1482" s="13">
        <v>2010</v>
      </c>
      <c r="I1482" s="8">
        <v>2015</v>
      </c>
      <c r="J1482" s="4">
        <f t="shared" si="69"/>
        <v>5</v>
      </c>
      <c r="K1482" s="4" t="s">
        <v>685</v>
      </c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41">
        <f t="shared" si="70"/>
        <v>0</v>
      </c>
      <c r="AQ1482" s="31">
        <f t="shared" si="71"/>
        <v>0</v>
      </c>
    </row>
    <row r="1483" spans="1:43">
      <c r="A1483" s="12">
        <v>2016</v>
      </c>
      <c r="B1483" s="12">
        <v>14</v>
      </c>
      <c r="C1483" s="12" t="s">
        <v>589</v>
      </c>
      <c r="D1483" s="14" t="s">
        <v>50</v>
      </c>
      <c r="E1483" s="29" t="s">
        <v>398</v>
      </c>
      <c r="F1483" s="15" t="s">
        <v>899</v>
      </c>
      <c r="G1483" s="13" t="s">
        <v>8</v>
      </c>
      <c r="H1483" s="13">
        <v>2016</v>
      </c>
      <c r="I1483" s="8">
        <v>2031</v>
      </c>
      <c r="J1483" s="4">
        <f t="shared" si="69"/>
        <v>15</v>
      </c>
      <c r="K1483" s="4">
        <v>0</v>
      </c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22"/>
      <c r="AH1483" s="22"/>
      <c r="AI1483" s="22"/>
      <c r="AJ1483" s="22"/>
      <c r="AK1483" s="22"/>
      <c r="AL1483" s="22"/>
      <c r="AM1483" s="22"/>
      <c r="AN1483" s="22"/>
      <c r="AO1483" s="22"/>
      <c r="AP1483" s="41">
        <f t="shared" si="70"/>
        <v>0</v>
      </c>
      <c r="AQ1483" s="31">
        <f t="shared" si="71"/>
        <v>0</v>
      </c>
    </row>
    <row r="1484" spans="1:43">
      <c r="A1484" s="12">
        <v>2014</v>
      </c>
      <c r="B1484" s="12">
        <v>9</v>
      </c>
      <c r="C1484" s="12" t="s">
        <v>590</v>
      </c>
      <c r="D1484" s="14" t="s">
        <v>54</v>
      </c>
      <c r="E1484" s="29" t="s">
        <v>334</v>
      </c>
      <c r="F1484" s="15" t="s">
        <v>899</v>
      </c>
      <c r="G1484" s="13" t="s">
        <v>10</v>
      </c>
      <c r="H1484" s="13">
        <v>2014</v>
      </c>
      <c r="I1484" s="8">
        <v>2020</v>
      </c>
      <c r="J1484" s="4">
        <f t="shared" si="69"/>
        <v>6</v>
      </c>
      <c r="K1484" s="4" t="s">
        <v>685</v>
      </c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41">
        <f t="shared" si="70"/>
        <v>0</v>
      </c>
      <c r="AQ1484" s="31">
        <f t="shared" si="71"/>
        <v>0</v>
      </c>
    </row>
    <row r="1485" spans="1:43">
      <c r="A1485" s="16">
        <v>2023</v>
      </c>
      <c r="B1485" s="16">
        <v>21</v>
      </c>
      <c r="C1485" s="16" t="s">
        <v>589</v>
      </c>
      <c r="D1485" s="17" t="s">
        <v>53</v>
      </c>
      <c r="E1485" s="6" t="s">
        <v>952</v>
      </c>
      <c r="F1485" s="17" t="s">
        <v>913</v>
      </c>
      <c r="G1485" s="4" t="s">
        <v>24</v>
      </c>
      <c r="H1485" s="4">
        <v>2023</v>
      </c>
      <c r="I1485" s="8">
        <v>2034</v>
      </c>
      <c r="J1485" s="4">
        <f t="shared" si="69"/>
        <v>11</v>
      </c>
      <c r="K1485" s="4">
        <v>0</v>
      </c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41">
        <f t="shared" si="70"/>
        <v>0</v>
      </c>
      <c r="AQ1485" s="31">
        <f t="shared" si="71"/>
        <v>0</v>
      </c>
    </row>
    <row r="1486" spans="1:43">
      <c r="A1486" s="12">
        <v>2012</v>
      </c>
      <c r="B1486" s="12">
        <v>22</v>
      </c>
      <c r="C1486" s="12" t="s">
        <v>587</v>
      </c>
      <c r="D1486" s="14" t="s">
        <v>40</v>
      </c>
      <c r="E1486" s="29" t="s">
        <v>290</v>
      </c>
      <c r="F1486" s="15" t="s">
        <v>899</v>
      </c>
      <c r="G1486" s="13" t="s">
        <v>10</v>
      </c>
      <c r="H1486" s="13">
        <v>2012</v>
      </c>
      <c r="I1486" s="8">
        <v>2014</v>
      </c>
      <c r="J1486" s="4">
        <f t="shared" si="69"/>
        <v>2</v>
      </c>
      <c r="K1486" s="4" t="s">
        <v>685</v>
      </c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41">
        <f t="shared" si="70"/>
        <v>0</v>
      </c>
      <c r="AQ1486" s="31">
        <f t="shared" si="71"/>
        <v>0</v>
      </c>
    </row>
    <row r="1487" spans="1:43">
      <c r="A1487" s="12">
        <v>2006</v>
      </c>
      <c r="B1487" s="12">
        <v>29</v>
      </c>
      <c r="C1487" s="12" t="s">
        <v>587</v>
      </c>
      <c r="D1487" s="14" t="s">
        <v>64</v>
      </c>
      <c r="E1487" s="29" t="s">
        <v>124</v>
      </c>
      <c r="F1487" s="15" t="s">
        <v>899</v>
      </c>
      <c r="G1487" s="13" t="s">
        <v>3</v>
      </c>
      <c r="H1487" s="13">
        <v>2006</v>
      </c>
      <c r="I1487" s="8">
        <v>2023</v>
      </c>
      <c r="J1487" s="4">
        <f t="shared" si="69"/>
        <v>17</v>
      </c>
      <c r="K1487" s="4">
        <v>10</v>
      </c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22"/>
      <c r="AH1487" s="22"/>
      <c r="AI1487" s="22"/>
      <c r="AJ1487" s="22"/>
      <c r="AK1487" s="22"/>
      <c r="AL1487" s="22"/>
      <c r="AM1487" s="22"/>
      <c r="AN1487" s="22"/>
      <c r="AO1487" s="22"/>
      <c r="AP1487" s="41">
        <f t="shared" si="70"/>
        <v>0</v>
      </c>
      <c r="AQ1487" s="31">
        <f t="shared" si="71"/>
        <v>0</v>
      </c>
    </row>
    <row r="1488" spans="1:43">
      <c r="A1488" s="12">
        <v>2033</v>
      </c>
      <c r="B1488" s="12">
        <v>19</v>
      </c>
      <c r="C1488" s="12"/>
      <c r="D1488" s="14" t="s">
        <v>38</v>
      </c>
      <c r="E1488" s="29" t="s">
        <v>1460</v>
      </c>
      <c r="F1488" s="15"/>
      <c r="G1488" s="13" t="s">
        <v>10</v>
      </c>
      <c r="H1488" s="13">
        <v>2033</v>
      </c>
      <c r="I1488" s="9">
        <v>2040</v>
      </c>
      <c r="J1488" s="4">
        <f t="shared" si="69"/>
        <v>7</v>
      </c>
      <c r="K1488" s="4">
        <v>2</v>
      </c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22"/>
      <c r="AH1488" s="22"/>
      <c r="AI1488" s="22"/>
      <c r="AJ1488" s="22"/>
      <c r="AK1488" s="22"/>
      <c r="AL1488" s="22"/>
      <c r="AM1488" s="22"/>
      <c r="AN1488" s="22"/>
      <c r="AO1488" s="22"/>
      <c r="AP1488" s="41">
        <f t="shared" si="70"/>
        <v>0</v>
      </c>
      <c r="AQ1488" s="31">
        <f t="shared" si="71"/>
        <v>0</v>
      </c>
    </row>
    <row r="1489" spans="1:43">
      <c r="A1489" s="12">
        <v>2015</v>
      </c>
      <c r="B1489" s="12">
        <v>13</v>
      </c>
      <c r="C1489" s="12" t="s">
        <v>590</v>
      </c>
      <c r="D1489" s="14" t="s">
        <v>355</v>
      </c>
      <c r="E1489" s="29" t="s">
        <v>368</v>
      </c>
      <c r="F1489" s="15" t="s">
        <v>899</v>
      </c>
      <c r="G1489" s="13" t="s">
        <v>8</v>
      </c>
      <c r="H1489" s="13">
        <v>2015</v>
      </c>
      <c r="I1489" s="8">
        <v>2021</v>
      </c>
      <c r="J1489" s="4">
        <f t="shared" si="69"/>
        <v>6</v>
      </c>
      <c r="K1489" s="4" t="s">
        <v>685</v>
      </c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22"/>
      <c r="AH1489" s="22"/>
      <c r="AI1489" s="22"/>
      <c r="AJ1489" s="22"/>
      <c r="AK1489" s="22"/>
      <c r="AL1489" s="22"/>
      <c r="AM1489" s="22"/>
      <c r="AN1489" s="22"/>
      <c r="AO1489" s="22"/>
      <c r="AP1489" s="41">
        <f t="shared" si="70"/>
        <v>0</v>
      </c>
      <c r="AQ1489" s="31">
        <f t="shared" si="71"/>
        <v>0</v>
      </c>
    </row>
    <row r="1490" spans="1:43">
      <c r="A1490" s="16">
        <v>1990</v>
      </c>
      <c r="B1490" s="16" t="s">
        <v>684</v>
      </c>
      <c r="C1490" s="16" t="s">
        <v>700</v>
      </c>
      <c r="D1490" s="17"/>
      <c r="E1490" s="5" t="s">
        <v>883</v>
      </c>
      <c r="F1490" s="15" t="s">
        <v>899</v>
      </c>
      <c r="G1490" s="4" t="s">
        <v>3</v>
      </c>
      <c r="H1490" s="4">
        <v>2003</v>
      </c>
      <c r="I1490" s="4">
        <v>2004</v>
      </c>
      <c r="J1490" s="4">
        <f t="shared" si="69"/>
        <v>1</v>
      </c>
      <c r="K1490" s="4" t="s">
        <v>685</v>
      </c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22"/>
      <c r="AH1490" s="22"/>
      <c r="AI1490" s="22"/>
      <c r="AJ1490" s="22"/>
      <c r="AK1490" s="22"/>
      <c r="AL1490" s="22"/>
      <c r="AM1490" s="22"/>
      <c r="AN1490" s="22"/>
      <c r="AO1490" s="22"/>
      <c r="AP1490" s="41">
        <f t="shared" si="70"/>
        <v>0</v>
      </c>
      <c r="AQ1490" s="31">
        <f t="shared" si="71"/>
        <v>0</v>
      </c>
    </row>
    <row r="1491" spans="1:43">
      <c r="A1491" s="16">
        <v>2026</v>
      </c>
      <c r="B1491" s="16">
        <v>14</v>
      </c>
      <c r="C1491" s="16"/>
      <c r="D1491" s="17" t="s">
        <v>44</v>
      </c>
      <c r="E1491" s="6" t="s">
        <v>1311</v>
      </c>
      <c r="F1491" s="17" t="s">
        <v>899</v>
      </c>
      <c r="G1491" s="4" t="s">
        <v>24</v>
      </c>
      <c r="H1491" s="4">
        <v>2026</v>
      </c>
      <c r="I1491" s="8">
        <v>2037</v>
      </c>
      <c r="J1491" s="4">
        <f t="shared" si="69"/>
        <v>11</v>
      </c>
      <c r="K1491" s="4">
        <v>0</v>
      </c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22"/>
      <c r="AH1491" s="22"/>
      <c r="AI1491" s="22"/>
      <c r="AJ1491" s="22"/>
      <c r="AK1491" s="22"/>
      <c r="AL1491" s="22"/>
      <c r="AM1491" s="22"/>
      <c r="AN1491" s="22"/>
      <c r="AO1491" s="22"/>
      <c r="AP1491" s="41">
        <f t="shared" si="70"/>
        <v>0</v>
      </c>
      <c r="AQ1491" s="31">
        <f t="shared" si="71"/>
        <v>0</v>
      </c>
    </row>
    <row r="1492" spans="1:43">
      <c r="A1492" s="16">
        <v>1987</v>
      </c>
      <c r="B1492" s="16">
        <v>5</v>
      </c>
      <c r="C1492" s="16" t="s">
        <v>588</v>
      </c>
      <c r="D1492" s="17"/>
      <c r="E1492" s="5" t="s">
        <v>881</v>
      </c>
      <c r="F1492" s="15" t="s">
        <v>899</v>
      </c>
      <c r="G1492" s="4" t="s">
        <v>24</v>
      </c>
      <c r="H1492" s="4">
        <v>2003</v>
      </c>
      <c r="I1492" s="4">
        <v>2004</v>
      </c>
      <c r="J1492" s="4">
        <f t="shared" si="69"/>
        <v>1</v>
      </c>
      <c r="K1492" s="4" t="s">
        <v>685</v>
      </c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22"/>
      <c r="AH1492" s="22"/>
      <c r="AI1492" s="22"/>
      <c r="AJ1492" s="22"/>
      <c r="AK1492" s="22"/>
      <c r="AL1492" s="22"/>
      <c r="AM1492" s="22"/>
      <c r="AN1492" s="22"/>
      <c r="AO1492" s="22"/>
      <c r="AP1492" s="41">
        <f t="shared" si="70"/>
        <v>0</v>
      </c>
      <c r="AQ1492" s="31">
        <f t="shared" si="71"/>
        <v>0</v>
      </c>
    </row>
    <row r="1493" spans="1:43">
      <c r="A1493" s="12">
        <v>2016</v>
      </c>
      <c r="B1493" s="12">
        <v>17</v>
      </c>
      <c r="C1493" s="12" t="s">
        <v>589</v>
      </c>
      <c r="D1493" s="14" t="s">
        <v>39</v>
      </c>
      <c r="E1493" s="29" t="s">
        <v>401</v>
      </c>
      <c r="F1493" s="15" t="s">
        <v>899</v>
      </c>
      <c r="G1493" s="13" t="s">
        <v>5</v>
      </c>
      <c r="H1493" s="13">
        <v>2016</v>
      </c>
      <c r="I1493" s="8">
        <v>2026</v>
      </c>
      <c r="J1493" s="4">
        <f t="shared" si="69"/>
        <v>10</v>
      </c>
      <c r="K1493" s="4">
        <v>1</v>
      </c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22"/>
      <c r="AH1493" s="22"/>
      <c r="AI1493" s="22"/>
      <c r="AJ1493" s="22"/>
      <c r="AK1493" s="22"/>
      <c r="AL1493" s="22"/>
      <c r="AM1493" s="22"/>
      <c r="AN1493" s="22"/>
      <c r="AO1493" s="22"/>
      <c r="AP1493" s="41">
        <f t="shared" si="70"/>
        <v>0</v>
      </c>
      <c r="AQ1493" s="31">
        <f t="shared" si="71"/>
        <v>0</v>
      </c>
    </row>
    <row r="1494" spans="1:43">
      <c r="A1494" s="16">
        <v>2028</v>
      </c>
      <c r="B1494" s="16">
        <v>19</v>
      </c>
      <c r="C1494" s="16"/>
      <c r="D1494" s="17" t="s">
        <v>39</v>
      </c>
      <c r="E1494" s="6" t="s">
        <v>1378</v>
      </c>
      <c r="F1494" s="17"/>
      <c r="G1494" s="4" t="s">
        <v>24</v>
      </c>
      <c r="H1494" s="4">
        <v>2028</v>
      </c>
      <c r="I1494" s="8">
        <v>2033</v>
      </c>
      <c r="J1494" s="4">
        <f t="shared" si="69"/>
        <v>5</v>
      </c>
      <c r="K1494" s="4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22"/>
      <c r="AH1494" s="22"/>
      <c r="AI1494" s="22"/>
      <c r="AJ1494" s="22"/>
      <c r="AK1494" s="22"/>
      <c r="AL1494" s="22"/>
      <c r="AM1494" s="22"/>
      <c r="AN1494" s="22"/>
      <c r="AO1494" s="22"/>
      <c r="AP1494" s="41">
        <f t="shared" si="70"/>
        <v>0</v>
      </c>
      <c r="AQ1494" s="31">
        <f t="shared" si="71"/>
        <v>0</v>
      </c>
    </row>
    <row r="1495" spans="1:43">
      <c r="A1495" s="12">
        <v>2010</v>
      </c>
      <c r="B1495" s="12">
        <v>9</v>
      </c>
      <c r="C1495" s="12" t="s">
        <v>590</v>
      </c>
      <c r="D1495" s="14" t="s">
        <v>47</v>
      </c>
      <c r="E1495" s="29" t="s">
        <v>220</v>
      </c>
      <c r="F1495" s="15" t="s">
        <v>908</v>
      </c>
      <c r="G1495" s="13" t="s">
        <v>5</v>
      </c>
      <c r="H1495" s="13">
        <v>2010</v>
      </c>
      <c r="I1495" s="9">
        <v>2024</v>
      </c>
      <c r="J1495" s="4">
        <f t="shared" si="69"/>
        <v>14</v>
      </c>
      <c r="K1495" s="4">
        <v>4</v>
      </c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22"/>
      <c r="AH1495" s="22"/>
      <c r="AI1495" s="22"/>
      <c r="AJ1495" s="22"/>
      <c r="AK1495" s="22"/>
      <c r="AL1495" s="22"/>
      <c r="AM1495" s="22"/>
      <c r="AN1495" s="22"/>
      <c r="AO1495" s="22"/>
      <c r="AP1495" s="41">
        <f t="shared" si="70"/>
        <v>0</v>
      </c>
      <c r="AQ1495" s="31">
        <f t="shared" si="71"/>
        <v>0</v>
      </c>
    </row>
    <row r="1496" spans="1:43">
      <c r="A1496" s="12">
        <v>2018</v>
      </c>
      <c r="B1496" s="12">
        <v>25</v>
      </c>
      <c r="C1496" s="12" t="s">
        <v>587</v>
      </c>
      <c r="D1496" s="14" t="s">
        <v>355</v>
      </c>
      <c r="E1496" s="29" t="s">
        <v>467</v>
      </c>
      <c r="F1496" s="15" t="s">
        <v>898</v>
      </c>
      <c r="G1496" s="13" t="s">
        <v>10</v>
      </c>
      <c r="H1496" s="13">
        <v>2018</v>
      </c>
      <c r="I1496" s="8">
        <v>2019</v>
      </c>
      <c r="J1496" s="4">
        <f t="shared" si="69"/>
        <v>1</v>
      </c>
      <c r="K1496" s="4" t="s">
        <v>685</v>
      </c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22"/>
      <c r="AH1496" s="22"/>
      <c r="AI1496" s="22"/>
      <c r="AJ1496" s="22"/>
      <c r="AK1496" s="22"/>
      <c r="AL1496" s="22"/>
      <c r="AM1496" s="22"/>
      <c r="AN1496" s="22"/>
      <c r="AO1496" s="22"/>
      <c r="AP1496" s="41">
        <f t="shared" si="70"/>
        <v>0</v>
      </c>
      <c r="AQ1496" s="31">
        <f t="shared" si="71"/>
        <v>0</v>
      </c>
    </row>
    <row r="1497" spans="1:43">
      <c r="A1497" s="16">
        <v>2029</v>
      </c>
      <c r="B1497" s="16">
        <v>27</v>
      </c>
      <c r="C1497" s="16"/>
      <c r="D1497" s="17" t="s">
        <v>54</v>
      </c>
      <c r="E1497" s="6" t="s">
        <v>1396</v>
      </c>
      <c r="F1497" s="17"/>
      <c r="G1497" s="4" t="s">
        <v>5</v>
      </c>
      <c r="H1497" s="4">
        <v>2029</v>
      </c>
      <c r="I1497" s="9">
        <v>2038</v>
      </c>
      <c r="J1497" s="4">
        <f t="shared" si="69"/>
        <v>9</v>
      </c>
      <c r="K1497" s="4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22"/>
      <c r="AH1497" s="22"/>
      <c r="AI1497" s="22"/>
      <c r="AJ1497" s="22"/>
      <c r="AK1497" s="22"/>
      <c r="AL1497" s="22"/>
      <c r="AM1497" s="22"/>
      <c r="AN1497" s="22"/>
      <c r="AO1497" s="22"/>
      <c r="AP1497" s="41">
        <f t="shared" si="70"/>
        <v>0</v>
      </c>
      <c r="AQ1497" s="31">
        <f t="shared" si="71"/>
        <v>0</v>
      </c>
    </row>
    <row r="1498" spans="1:43">
      <c r="A1498" s="16">
        <v>2028</v>
      </c>
      <c r="B1498" s="16">
        <v>18</v>
      </c>
      <c r="C1498" s="16"/>
      <c r="D1498" s="17" t="s">
        <v>63</v>
      </c>
      <c r="E1498" s="6" t="s">
        <v>1377</v>
      </c>
      <c r="F1498" s="17"/>
      <c r="G1498" s="4" t="s">
        <v>10</v>
      </c>
      <c r="H1498" s="4">
        <v>2028</v>
      </c>
      <c r="I1498" s="8">
        <v>2033</v>
      </c>
      <c r="J1498" s="4">
        <f t="shared" si="69"/>
        <v>5</v>
      </c>
      <c r="K1498" s="4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22"/>
      <c r="AH1498" s="22"/>
      <c r="AI1498" s="22"/>
      <c r="AJ1498" s="22"/>
      <c r="AK1498" s="22"/>
      <c r="AL1498" s="22"/>
      <c r="AM1498" s="22"/>
      <c r="AN1498" s="22"/>
      <c r="AO1498" s="22"/>
      <c r="AP1498" s="41">
        <f t="shared" si="70"/>
        <v>0</v>
      </c>
      <c r="AQ1498" s="31">
        <f t="shared" si="71"/>
        <v>0</v>
      </c>
    </row>
    <row r="1499" spans="1:43">
      <c r="A1499" s="16">
        <v>2001</v>
      </c>
      <c r="B1499" s="16">
        <v>6</v>
      </c>
      <c r="C1499" s="16" t="s">
        <v>590</v>
      </c>
      <c r="D1499" s="17"/>
      <c r="E1499" s="6" t="s">
        <v>722</v>
      </c>
      <c r="F1499" s="17" t="s">
        <v>899</v>
      </c>
      <c r="G1499" s="4" t="s">
        <v>24</v>
      </c>
      <c r="H1499" s="4">
        <v>2003</v>
      </c>
      <c r="I1499" s="4">
        <v>2014</v>
      </c>
      <c r="J1499" s="4">
        <f t="shared" si="69"/>
        <v>11</v>
      </c>
      <c r="K1499" s="4" t="s">
        <v>685</v>
      </c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>
        <v>0</v>
      </c>
      <c r="AE1499" s="22">
        <v>0</v>
      </c>
      <c r="AF1499" s="22">
        <v>0</v>
      </c>
      <c r="AG1499" s="22"/>
      <c r="AH1499" s="22"/>
      <c r="AI1499" s="22"/>
      <c r="AJ1499" s="22"/>
      <c r="AK1499" s="22"/>
      <c r="AL1499" s="22"/>
      <c r="AM1499" s="22"/>
      <c r="AN1499" s="22"/>
      <c r="AO1499" s="22"/>
      <c r="AP1499" s="41">
        <f t="shared" si="70"/>
        <v>0</v>
      </c>
      <c r="AQ1499" s="31">
        <f t="shared" si="71"/>
        <v>0</v>
      </c>
    </row>
    <row r="1500" spans="1:43">
      <c r="A1500" s="12">
        <v>2021</v>
      </c>
      <c r="B1500" s="12">
        <v>17</v>
      </c>
      <c r="C1500" s="12" t="s">
        <v>589</v>
      </c>
      <c r="D1500" s="14" t="s">
        <v>64</v>
      </c>
      <c r="E1500" s="29" t="s">
        <v>544</v>
      </c>
      <c r="F1500" s="15" t="s">
        <v>899</v>
      </c>
      <c r="G1500" s="13" t="s">
        <v>5</v>
      </c>
      <c r="H1500" s="13">
        <v>2021</v>
      </c>
      <c r="I1500" s="13"/>
      <c r="J1500" s="4" t="str">
        <f t="shared" si="69"/>
        <v>en cours</v>
      </c>
      <c r="K1500" s="4">
        <v>1</v>
      </c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22"/>
      <c r="AJ1500" s="22"/>
      <c r="AK1500" s="22"/>
      <c r="AL1500" s="22"/>
      <c r="AM1500" s="22"/>
      <c r="AN1500" s="22"/>
      <c r="AO1500" s="22"/>
      <c r="AP1500" s="41">
        <f t="shared" si="70"/>
        <v>0</v>
      </c>
      <c r="AQ1500" s="31">
        <f t="shared" si="71"/>
        <v>0</v>
      </c>
    </row>
    <row r="1501" spans="1:43">
      <c r="A1501" s="12">
        <v>2008</v>
      </c>
      <c r="B1501" s="12">
        <v>21</v>
      </c>
      <c r="C1501" s="12" t="s">
        <v>589</v>
      </c>
      <c r="D1501" s="14" t="s">
        <v>36</v>
      </c>
      <c r="E1501" s="29" t="s">
        <v>174</v>
      </c>
      <c r="F1501" s="15" t="s">
        <v>899</v>
      </c>
      <c r="G1501" s="13" t="s">
        <v>5</v>
      </c>
      <c r="H1501" s="13">
        <v>2008</v>
      </c>
      <c r="I1501" s="8">
        <v>2022</v>
      </c>
      <c r="J1501" s="4">
        <f t="shared" si="69"/>
        <v>14</v>
      </c>
      <c r="K1501" s="4" t="s">
        <v>685</v>
      </c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  <c r="AO1501" s="22"/>
      <c r="AP1501" s="41">
        <f t="shared" si="70"/>
        <v>0</v>
      </c>
      <c r="AQ1501" s="31">
        <f t="shared" si="71"/>
        <v>0</v>
      </c>
    </row>
    <row r="1502" spans="1:43">
      <c r="A1502" s="16">
        <v>2037</v>
      </c>
      <c r="B1502" s="16">
        <v>13</v>
      </c>
      <c r="C1502" s="16"/>
      <c r="D1502" s="17" t="s">
        <v>43</v>
      </c>
      <c r="E1502" s="6" t="s">
        <v>1651</v>
      </c>
      <c r="F1502" s="17" t="s">
        <v>899</v>
      </c>
      <c r="G1502" s="4" t="s">
        <v>5</v>
      </c>
      <c r="H1502" s="4">
        <v>2037</v>
      </c>
      <c r="I1502" s="8"/>
      <c r="J1502" s="4" t="str">
        <f t="shared" si="69"/>
        <v>en cours</v>
      </c>
      <c r="K1502" s="4">
        <v>8</v>
      </c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  <c r="AO1502" s="22"/>
      <c r="AP1502" s="41">
        <f t="shared" si="70"/>
        <v>0</v>
      </c>
      <c r="AQ1502" s="31">
        <f t="shared" si="71"/>
        <v>0</v>
      </c>
    </row>
    <row r="1503" spans="1:43">
      <c r="A1503" s="16">
        <v>1989</v>
      </c>
      <c r="B1503" s="16">
        <v>17</v>
      </c>
      <c r="C1503" s="16" t="s">
        <v>589</v>
      </c>
      <c r="D1503" s="17"/>
      <c r="E1503" s="29" t="s">
        <v>864</v>
      </c>
      <c r="F1503" s="15" t="s">
        <v>899</v>
      </c>
      <c r="G1503" s="4" t="s">
        <v>3</v>
      </c>
      <c r="H1503" s="4">
        <v>2003</v>
      </c>
      <c r="I1503" s="4">
        <v>2005</v>
      </c>
      <c r="J1503" s="4">
        <f t="shared" si="69"/>
        <v>2</v>
      </c>
      <c r="K1503" s="4" t="s">
        <v>685</v>
      </c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22"/>
      <c r="AH1503" s="22"/>
      <c r="AI1503" s="22"/>
      <c r="AJ1503" s="22"/>
      <c r="AK1503" s="22"/>
      <c r="AL1503" s="22"/>
      <c r="AM1503" s="22"/>
      <c r="AN1503" s="22"/>
      <c r="AO1503" s="22"/>
      <c r="AP1503" s="41">
        <f t="shared" si="70"/>
        <v>0</v>
      </c>
      <c r="AQ1503" s="31">
        <f t="shared" si="71"/>
        <v>0</v>
      </c>
    </row>
    <row r="1504" spans="1:43">
      <c r="A1504" s="16">
        <v>2023</v>
      </c>
      <c r="B1504" s="16">
        <v>23</v>
      </c>
      <c r="C1504" s="16" t="s">
        <v>587</v>
      </c>
      <c r="D1504" s="17" t="s">
        <v>58</v>
      </c>
      <c r="E1504" s="6" t="s">
        <v>954</v>
      </c>
      <c r="F1504" s="17" t="s">
        <v>899</v>
      </c>
      <c r="G1504" s="4" t="s">
        <v>24</v>
      </c>
      <c r="H1504" s="4">
        <v>2023</v>
      </c>
      <c r="I1504" s="9">
        <v>2028</v>
      </c>
      <c r="J1504" s="4">
        <f t="shared" si="69"/>
        <v>5</v>
      </c>
      <c r="K1504" s="4">
        <v>0</v>
      </c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22"/>
      <c r="AH1504" s="22"/>
      <c r="AI1504" s="22"/>
      <c r="AJ1504" s="22"/>
      <c r="AK1504" s="22"/>
      <c r="AL1504" s="22"/>
      <c r="AM1504" s="22"/>
      <c r="AN1504" s="22"/>
      <c r="AO1504" s="22"/>
      <c r="AP1504" s="41">
        <f t="shared" si="70"/>
        <v>0</v>
      </c>
      <c r="AQ1504" s="31">
        <f t="shared" si="71"/>
        <v>0</v>
      </c>
    </row>
    <row r="1505" spans="1:43">
      <c r="A1505" s="12">
        <v>2011</v>
      </c>
      <c r="B1505" s="12">
        <v>10</v>
      </c>
      <c r="C1505" s="12" t="s">
        <v>590</v>
      </c>
      <c r="D1505" s="14" t="s">
        <v>55</v>
      </c>
      <c r="E1505" s="29" t="s">
        <v>250</v>
      </c>
      <c r="F1505" s="15" t="s">
        <v>899</v>
      </c>
      <c r="G1505" s="13" t="s">
        <v>24</v>
      </c>
      <c r="H1505" s="13">
        <v>2011</v>
      </c>
      <c r="I1505" s="8">
        <v>2016</v>
      </c>
      <c r="J1505" s="4">
        <f t="shared" si="69"/>
        <v>5</v>
      </c>
      <c r="K1505" s="4" t="s">
        <v>685</v>
      </c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22"/>
      <c r="AH1505" s="22"/>
      <c r="AI1505" s="22"/>
      <c r="AJ1505" s="22"/>
      <c r="AK1505" s="22"/>
      <c r="AL1505" s="22"/>
      <c r="AM1505" s="22"/>
      <c r="AN1505" s="22"/>
      <c r="AO1505" s="22"/>
      <c r="AP1505" s="41">
        <f t="shared" si="70"/>
        <v>0</v>
      </c>
      <c r="AQ1505" s="31">
        <f t="shared" si="71"/>
        <v>0</v>
      </c>
    </row>
    <row r="1506" spans="1:43">
      <c r="A1506" s="16">
        <v>2023</v>
      </c>
      <c r="B1506" s="11">
        <v>16</v>
      </c>
      <c r="C1506" s="16" t="s">
        <v>589</v>
      </c>
      <c r="D1506" s="11" t="s">
        <v>38</v>
      </c>
      <c r="E1506" s="38" t="s">
        <v>947</v>
      </c>
      <c r="F1506" s="17" t="s">
        <v>899</v>
      </c>
      <c r="G1506" s="11" t="s">
        <v>642</v>
      </c>
      <c r="H1506" s="4">
        <v>2023</v>
      </c>
      <c r="I1506" s="9">
        <v>2039</v>
      </c>
      <c r="J1506" s="4">
        <f t="shared" si="69"/>
        <v>16</v>
      </c>
      <c r="K1506" s="4">
        <v>4</v>
      </c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  <c r="AH1506" s="22"/>
      <c r="AI1506" s="22"/>
      <c r="AJ1506" s="22"/>
      <c r="AK1506" s="22"/>
      <c r="AL1506" s="22"/>
      <c r="AM1506" s="22"/>
      <c r="AN1506" s="22"/>
      <c r="AO1506" s="22"/>
      <c r="AP1506" s="41">
        <f t="shared" si="70"/>
        <v>0</v>
      </c>
      <c r="AQ1506" s="31">
        <f t="shared" si="71"/>
        <v>0</v>
      </c>
    </row>
    <row r="1507" spans="1:43">
      <c r="A1507" s="16">
        <v>2026</v>
      </c>
      <c r="B1507" s="16">
        <v>22</v>
      </c>
      <c r="C1507" s="16"/>
      <c r="D1507" s="17" t="s">
        <v>59</v>
      </c>
      <c r="E1507" s="6" t="s">
        <v>1334</v>
      </c>
      <c r="F1507" s="17"/>
      <c r="G1507" s="4" t="s">
        <v>5</v>
      </c>
      <c r="H1507" s="4">
        <v>2026</v>
      </c>
      <c r="I1507" s="4">
        <v>2039</v>
      </c>
      <c r="J1507" s="4">
        <f t="shared" si="69"/>
        <v>13</v>
      </c>
      <c r="K1507" s="4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22"/>
      <c r="AH1507" s="22"/>
      <c r="AI1507" s="22"/>
      <c r="AJ1507" s="22"/>
      <c r="AK1507" s="22"/>
      <c r="AL1507" s="22"/>
      <c r="AM1507" s="22"/>
      <c r="AN1507" s="22"/>
      <c r="AO1507" s="22"/>
      <c r="AP1507" s="41">
        <f t="shared" si="70"/>
        <v>0</v>
      </c>
      <c r="AQ1507" s="31">
        <f t="shared" si="71"/>
        <v>0</v>
      </c>
    </row>
    <row r="1508" spans="1:43">
      <c r="A1508" s="12">
        <v>2004</v>
      </c>
      <c r="B1508" s="12">
        <v>21</v>
      </c>
      <c r="C1508" s="12" t="s">
        <v>589</v>
      </c>
      <c r="D1508" s="14" t="s">
        <v>51</v>
      </c>
      <c r="E1508" s="5" t="s">
        <v>27</v>
      </c>
      <c r="F1508" s="16" t="s">
        <v>899</v>
      </c>
      <c r="G1508" s="13" t="s">
        <v>10</v>
      </c>
      <c r="H1508" s="13">
        <v>2004</v>
      </c>
      <c r="I1508" s="8">
        <v>2016</v>
      </c>
      <c r="J1508" s="4">
        <f t="shared" si="69"/>
        <v>12</v>
      </c>
      <c r="K1508" s="4" t="s">
        <v>685</v>
      </c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22"/>
      <c r="AH1508" s="22"/>
      <c r="AI1508" s="22"/>
      <c r="AJ1508" s="22"/>
      <c r="AK1508" s="22"/>
      <c r="AL1508" s="22"/>
      <c r="AM1508" s="22"/>
      <c r="AN1508" s="22"/>
      <c r="AO1508" s="22"/>
      <c r="AP1508" s="41">
        <f t="shared" si="70"/>
        <v>0</v>
      </c>
      <c r="AQ1508" s="31">
        <f t="shared" si="71"/>
        <v>0</v>
      </c>
    </row>
    <row r="1509" spans="1:43">
      <c r="A1509" s="16">
        <v>2012</v>
      </c>
      <c r="B1509" s="16">
        <v>41</v>
      </c>
      <c r="C1509" s="16" t="s">
        <v>630</v>
      </c>
      <c r="D1509" s="17" t="s">
        <v>39</v>
      </c>
      <c r="E1509" s="6" t="s">
        <v>965</v>
      </c>
      <c r="F1509" s="17" t="s">
        <v>906</v>
      </c>
      <c r="G1509" s="4" t="s">
        <v>5</v>
      </c>
      <c r="H1509" s="4">
        <v>2012</v>
      </c>
      <c r="I1509" s="9">
        <v>2023</v>
      </c>
      <c r="J1509" s="4">
        <f t="shared" si="69"/>
        <v>11</v>
      </c>
      <c r="K1509" s="46">
        <v>2</v>
      </c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57"/>
      <c r="AG1509" s="22"/>
      <c r="AH1509" s="22"/>
      <c r="AI1509" s="22"/>
      <c r="AJ1509" s="22"/>
      <c r="AK1509" s="22"/>
      <c r="AL1509" s="58"/>
      <c r="AM1509" s="22"/>
      <c r="AN1509" s="57"/>
      <c r="AO1509" s="22"/>
      <c r="AP1509" s="41">
        <f t="shared" si="70"/>
        <v>0</v>
      </c>
      <c r="AQ1509" s="31">
        <f t="shared" si="71"/>
        <v>0</v>
      </c>
    </row>
    <row r="1510" spans="1:43">
      <c r="A1510" s="53">
        <v>2024</v>
      </c>
      <c r="B1510" s="53" t="s">
        <v>684</v>
      </c>
      <c r="C1510" s="16"/>
      <c r="D1510" s="54"/>
      <c r="E1510" s="59" t="s">
        <v>1078</v>
      </c>
      <c r="F1510" s="54"/>
      <c r="G1510" s="55" t="s">
        <v>5</v>
      </c>
      <c r="H1510" s="55">
        <v>2024</v>
      </c>
      <c r="I1510" s="74">
        <v>2032</v>
      </c>
      <c r="J1510" s="55">
        <f t="shared" si="69"/>
        <v>8</v>
      </c>
      <c r="K1510" s="46">
        <v>0</v>
      </c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57"/>
      <c r="AG1510" s="56"/>
      <c r="AH1510" s="56"/>
      <c r="AI1510" s="56"/>
      <c r="AJ1510" s="56"/>
      <c r="AK1510" s="56"/>
      <c r="AL1510" s="58"/>
      <c r="AM1510" s="56"/>
      <c r="AN1510" s="64"/>
      <c r="AO1510" s="56"/>
      <c r="AP1510" s="41">
        <f t="shared" si="70"/>
        <v>0</v>
      </c>
      <c r="AQ1510" s="31">
        <f t="shared" si="71"/>
        <v>0</v>
      </c>
    </row>
    <row r="1511" spans="1:43">
      <c r="A1511" s="65">
        <v>2031</v>
      </c>
      <c r="B1511" s="53">
        <v>28</v>
      </c>
      <c r="C1511" s="16"/>
      <c r="D1511" s="54" t="s">
        <v>52</v>
      </c>
      <c r="E1511" s="59" t="s">
        <v>1430</v>
      </c>
      <c r="F1511" s="54" t="s">
        <v>899</v>
      </c>
      <c r="G1511" s="55" t="s">
        <v>8</v>
      </c>
      <c r="H1511" s="55">
        <v>2031</v>
      </c>
      <c r="I1511" s="74">
        <v>2039</v>
      </c>
      <c r="J1511" s="55">
        <f t="shared" si="69"/>
        <v>8</v>
      </c>
      <c r="K1511" s="4">
        <v>0</v>
      </c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56"/>
      <c r="AH1511" s="56"/>
      <c r="AI1511" s="56"/>
      <c r="AJ1511" s="56"/>
      <c r="AK1511" s="56"/>
      <c r="AL1511" s="22"/>
      <c r="AM1511" s="56"/>
      <c r="AN1511" s="56"/>
      <c r="AO1511" s="56"/>
      <c r="AP1511" s="41">
        <f t="shared" si="70"/>
        <v>0</v>
      </c>
      <c r="AQ1511" s="31">
        <f t="shared" si="71"/>
        <v>0</v>
      </c>
    </row>
    <row r="1512" spans="1:43">
      <c r="A1512" s="53">
        <v>2023</v>
      </c>
      <c r="B1512" s="53">
        <v>12</v>
      </c>
      <c r="C1512" s="16" t="s">
        <v>590</v>
      </c>
      <c r="D1512" s="53" t="s">
        <v>41</v>
      </c>
      <c r="E1512" s="75" t="s">
        <v>943</v>
      </c>
      <c r="F1512" s="54" t="s">
        <v>899</v>
      </c>
      <c r="G1512" s="53" t="s">
        <v>639</v>
      </c>
      <c r="H1512" s="55">
        <v>2023</v>
      </c>
      <c r="I1512" s="74">
        <v>2026</v>
      </c>
      <c r="J1512" s="55">
        <f t="shared" si="69"/>
        <v>3</v>
      </c>
      <c r="K1512" s="4">
        <v>0</v>
      </c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56"/>
      <c r="AH1512" s="56"/>
      <c r="AI1512" s="56"/>
      <c r="AJ1512" s="56"/>
      <c r="AK1512" s="56"/>
      <c r="AL1512" s="22"/>
      <c r="AM1512" s="56"/>
      <c r="AN1512" s="56"/>
      <c r="AO1512" s="56"/>
      <c r="AP1512" s="41">
        <f t="shared" si="70"/>
        <v>0</v>
      </c>
      <c r="AQ1512" s="31">
        <f t="shared" si="71"/>
        <v>0</v>
      </c>
    </row>
    <row r="1513" spans="1:43">
      <c r="A1513" s="53">
        <v>2027</v>
      </c>
      <c r="B1513" s="53">
        <v>22</v>
      </c>
      <c r="C1513" s="16"/>
      <c r="D1513" s="54" t="s">
        <v>58</v>
      </c>
      <c r="E1513" s="59" t="s">
        <v>1349</v>
      </c>
      <c r="F1513" s="54" t="s">
        <v>899</v>
      </c>
      <c r="G1513" s="55" t="s">
        <v>10</v>
      </c>
      <c r="H1513" s="55">
        <v>2027</v>
      </c>
      <c r="I1513" s="74">
        <v>2033</v>
      </c>
      <c r="J1513" s="55">
        <f t="shared" si="69"/>
        <v>6</v>
      </c>
      <c r="K1513" s="4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56"/>
      <c r="AH1513" s="56"/>
      <c r="AI1513" s="56"/>
      <c r="AJ1513" s="56"/>
      <c r="AK1513" s="56"/>
      <c r="AL1513" s="22"/>
      <c r="AM1513" s="56"/>
      <c r="AN1513" s="56"/>
      <c r="AO1513" s="56"/>
      <c r="AP1513" s="41">
        <f t="shared" si="70"/>
        <v>0</v>
      </c>
      <c r="AQ1513" s="31">
        <f t="shared" si="71"/>
        <v>0</v>
      </c>
    </row>
    <row r="1514" spans="1:43">
      <c r="A1514" s="53">
        <v>2029</v>
      </c>
      <c r="B1514" s="53">
        <v>31</v>
      </c>
      <c r="C1514" s="16"/>
      <c r="D1514" s="54" t="s">
        <v>42</v>
      </c>
      <c r="E1514" s="59" t="s">
        <v>1519</v>
      </c>
      <c r="F1514" s="54" t="s">
        <v>899</v>
      </c>
      <c r="G1514" s="55" t="s">
        <v>3</v>
      </c>
      <c r="H1514" s="55">
        <v>2029</v>
      </c>
      <c r="I1514" s="55">
        <v>2042</v>
      </c>
      <c r="J1514" s="55">
        <f t="shared" si="69"/>
        <v>13</v>
      </c>
      <c r="K1514" s="4">
        <v>18</v>
      </c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56"/>
      <c r="AH1514" s="56"/>
      <c r="AI1514" s="56"/>
      <c r="AJ1514" s="56"/>
      <c r="AK1514" s="56"/>
      <c r="AL1514" s="22"/>
      <c r="AM1514" s="56"/>
      <c r="AN1514" s="56"/>
      <c r="AO1514" s="56"/>
      <c r="AP1514" s="41">
        <f t="shared" si="70"/>
        <v>0</v>
      </c>
      <c r="AQ1514" s="31">
        <f t="shared" si="71"/>
        <v>0</v>
      </c>
    </row>
    <row r="1515" spans="1:43">
      <c r="A1515" s="12">
        <v>2033</v>
      </c>
      <c r="B1515" s="12">
        <v>29</v>
      </c>
      <c r="C1515" s="12"/>
      <c r="D1515" s="14" t="s">
        <v>56</v>
      </c>
      <c r="E1515" s="29" t="s">
        <v>1471</v>
      </c>
      <c r="F1515" s="15" t="s">
        <v>899</v>
      </c>
      <c r="G1515" s="13" t="s">
        <v>24</v>
      </c>
      <c r="H1515" s="13">
        <v>2033</v>
      </c>
      <c r="I1515" s="8">
        <v>2034</v>
      </c>
      <c r="J1515" s="4">
        <f t="shared" si="69"/>
        <v>1</v>
      </c>
      <c r="K1515" s="4" t="s">
        <v>685</v>
      </c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41">
        <f t="shared" si="70"/>
        <v>0</v>
      </c>
      <c r="AQ1515" s="31">
        <f t="shared" si="71"/>
        <v>0</v>
      </c>
    </row>
    <row r="1516" spans="1:43">
      <c r="A1516" s="16">
        <v>2027</v>
      </c>
      <c r="B1516" s="16">
        <v>13</v>
      </c>
      <c r="C1516" s="16"/>
      <c r="D1516" s="17" t="s">
        <v>47</v>
      </c>
      <c r="E1516" s="6" t="s">
        <v>1290</v>
      </c>
      <c r="F1516" s="17" t="s">
        <v>899</v>
      </c>
      <c r="G1516" s="4" t="s">
        <v>5</v>
      </c>
      <c r="H1516" s="4">
        <v>2027</v>
      </c>
      <c r="I1516" s="8">
        <v>2036</v>
      </c>
      <c r="J1516" s="4">
        <f t="shared" si="69"/>
        <v>9</v>
      </c>
      <c r="K1516" s="4">
        <v>3</v>
      </c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41">
        <f t="shared" si="70"/>
        <v>0</v>
      </c>
      <c r="AQ1516" s="31">
        <f t="shared" si="71"/>
        <v>0</v>
      </c>
    </row>
    <row r="1517" spans="1:43">
      <c r="A1517" s="16">
        <v>1988</v>
      </c>
      <c r="B1517" s="16">
        <v>50</v>
      </c>
      <c r="C1517" s="16" t="s">
        <v>630</v>
      </c>
      <c r="D1517" s="17"/>
      <c r="E1517" s="5" t="s">
        <v>882</v>
      </c>
      <c r="F1517" s="16" t="s">
        <v>899</v>
      </c>
      <c r="G1517" s="4" t="s">
        <v>10</v>
      </c>
      <c r="H1517" s="4">
        <v>2003</v>
      </c>
      <c r="I1517" s="4">
        <v>2004</v>
      </c>
      <c r="J1517" s="4">
        <f t="shared" si="69"/>
        <v>1</v>
      </c>
      <c r="K1517" s="4" t="s">
        <v>685</v>
      </c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41">
        <f t="shared" si="70"/>
        <v>0</v>
      </c>
      <c r="AQ1517" s="31">
        <f t="shared" si="71"/>
        <v>0</v>
      </c>
    </row>
    <row r="1518" spans="1:43">
      <c r="A1518" s="12">
        <v>2031</v>
      </c>
      <c r="B1518" s="16">
        <v>20</v>
      </c>
      <c r="C1518" s="16"/>
      <c r="D1518" s="17" t="s">
        <v>47</v>
      </c>
      <c r="E1518" s="6" t="s">
        <v>1422</v>
      </c>
      <c r="F1518" s="17" t="s">
        <v>899</v>
      </c>
      <c r="G1518" s="4" t="s">
        <v>10</v>
      </c>
      <c r="H1518" s="4">
        <v>2031</v>
      </c>
      <c r="I1518" s="9">
        <v>2039</v>
      </c>
      <c r="J1518" s="4">
        <f t="shared" si="69"/>
        <v>8</v>
      </c>
      <c r="K1518" s="4">
        <v>1</v>
      </c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41">
        <f t="shared" si="70"/>
        <v>0</v>
      </c>
      <c r="AQ1518" s="31">
        <f t="shared" si="71"/>
        <v>0</v>
      </c>
    </row>
    <row r="1519" spans="1:43">
      <c r="A1519" s="16">
        <v>2026</v>
      </c>
      <c r="B1519" s="16">
        <v>4</v>
      </c>
      <c r="C1519" s="16"/>
      <c r="D1519" s="17" t="s">
        <v>47</v>
      </c>
      <c r="E1519" s="6" t="s">
        <v>1253</v>
      </c>
      <c r="F1519" s="17" t="s">
        <v>899</v>
      </c>
      <c r="G1519" s="4" t="s">
        <v>8</v>
      </c>
      <c r="H1519" s="4">
        <v>2026</v>
      </c>
      <c r="I1519" s="9">
        <v>2035</v>
      </c>
      <c r="J1519" s="4">
        <f t="shared" si="69"/>
        <v>9</v>
      </c>
      <c r="K1519" s="4">
        <v>5</v>
      </c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22"/>
      <c r="AH1519" s="22"/>
      <c r="AI1519" s="22"/>
      <c r="AJ1519" s="22"/>
      <c r="AK1519" s="22"/>
      <c r="AL1519" s="22"/>
      <c r="AM1519" s="22"/>
      <c r="AN1519" s="22"/>
      <c r="AO1519" s="22"/>
      <c r="AP1519" s="41">
        <f t="shared" si="70"/>
        <v>0</v>
      </c>
      <c r="AQ1519" s="31">
        <f t="shared" si="71"/>
        <v>0</v>
      </c>
    </row>
    <row r="1520" spans="1:43">
      <c r="A1520" s="12">
        <v>2006</v>
      </c>
      <c r="B1520" s="12">
        <v>25</v>
      </c>
      <c r="C1520" s="12" t="s">
        <v>587</v>
      </c>
      <c r="D1520" s="14" t="s">
        <v>64</v>
      </c>
      <c r="E1520" s="29" t="s">
        <v>120</v>
      </c>
      <c r="F1520" s="15" t="s">
        <v>899</v>
      </c>
      <c r="G1520" s="13" t="s">
        <v>24</v>
      </c>
      <c r="H1520" s="13">
        <v>2006</v>
      </c>
      <c r="I1520" s="8">
        <v>2013</v>
      </c>
      <c r="J1520" s="4">
        <f t="shared" si="69"/>
        <v>7</v>
      </c>
      <c r="K1520" s="4" t="s">
        <v>685</v>
      </c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41">
        <f t="shared" si="70"/>
        <v>0</v>
      </c>
      <c r="AQ1520" s="31">
        <f t="shared" si="71"/>
        <v>0</v>
      </c>
    </row>
    <row r="1521" spans="1:43">
      <c r="A1521" s="16">
        <v>2000</v>
      </c>
      <c r="B1521" s="16">
        <v>2</v>
      </c>
      <c r="C1521" s="16" t="s">
        <v>588</v>
      </c>
      <c r="D1521" s="17"/>
      <c r="E1521" s="6" t="s">
        <v>774</v>
      </c>
      <c r="F1521" s="17" t="s">
        <v>899</v>
      </c>
      <c r="G1521" s="4" t="s">
        <v>3</v>
      </c>
      <c r="H1521" s="4">
        <v>2003</v>
      </c>
      <c r="I1521" s="4">
        <v>2015</v>
      </c>
      <c r="J1521" s="4">
        <f t="shared" si="69"/>
        <v>12</v>
      </c>
      <c r="K1521" s="4" t="s">
        <v>685</v>
      </c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41">
        <f t="shared" si="70"/>
        <v>0</v>
      </c>
      <c r="AQ1521" s="31">
        <f t="shared" si="71"/>
        <v>0</v>
      </c>
    </row>
    <row r="1522" spans="1:43">
      <c r="A1522" s="12">
        <v>2014</v>
      </c>
      <c r="B1522" s="12">
        <v>27</v>
      </c>
      <c r="C1522" s="12" t="s">
        <v>587</v>
      </c>
      <c r="D1522" s="14" t="s">
        <v>42</v>
      </c>
      <c r="E1522" s="29" t="s">
        <v>352</v>
      </c>
      <c r="F1522" s="15" t="s">
        <v>899</v>
      </c>
      <c r="G1522" s="13" t="s">
        <v>5</v>
      </c>
      <c r="H1522" s="13">
        <v>2014</v>
      </c>
      <c r="I1522" s="9">
        <v>2030</v>
      </c>
      <c r="J1522" s="4">
        <f t="shared" si="69"/>
        <v>16</v>
      </c>
      <c r="K1522" s="4">
        <v>5</v>
      </c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7"/>
      <c r="Z1522" s="22"/>
      <c r="AA1522" s="22"/>
      <c r="AB1522" s="22"/>
      <c r="AC1522" s="22"/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41">
        <f t="shared" si="70"/>
        <v>0</v>
      </c>
      <c r="AQ1522" s="31">
        <f t="shared" si="71"/>
        <v>0</v>
      </c>
    </row>
    <row r="1523" spans="1:43">
      <c r="A1523" s="12">
        <v>2033</v>
      </c>
      <c r="B1523" s="12">
        <v>6</v>
      </c>
      <c r="C1523" s="12"/>
      <c r="D1523" s="14" t="s">
        <v>65</v>
      </c>
      <c r="E1523" s="29" t="s">
        <v>1450</v>
      </c>
      <c r="F1523" s="15" t="s">
        <v>899</v>
      </c>
      <c r="G1523" s="13" t="s">
        <v>10</v>
      </c>
      <c r="H1523" s="13">
        <v>2033</v>
      </c>
      <c r="I1523" s="8">
        <v>2045</v>
      </c>
      <c r="J1523" s="4">
        <f t="shared" si="69"/>
        <v>12</v>
      </c>
      <c r="K1523" s="4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22"/>
      <c r="AH1523" s="22"/>
      <c r="AI1523" s="22"/>
      <c r="AJ1523" s="22"/>
      <c r="AK1523" s="22"/>
      <c r="AL1523" s="22"/>
      <c r="AM1523" s="22"/>
      <c r="AN1523" s="22"/>
      <c r="AO1523" s="22"/>
      <c r="AP1523" s="41">
        <f t="shared" si="70"/>
        <v>0</v>
      </c>
      <c r="AQ1523" s="31">
        <f t="shared" si="71"/>
        <v>0</v>
      </c>
    </row>
    <row r="1524" spans="1:43">
      <c r="A1524" s="12">
        <v>2016</v>
      </c>
      <c r="B1524" s="12">
        <v>11</v>
      </c>
      <c r="C1524" s="12" t="s">
        <v>590</v>
      </c>
      <c r="D1524" s="14" t="s">
        <v>43</v>
      </c>
      <c r="E1524" s="29" t="s">
        <v>395</v>
      </c>
      <c r="F1524" s="15" t="s">
        <v>897</v>
      </c>
      <c r="G1524" s="13" t="s">
        <v>10</v>
      </c>
      <c r="H1524" s="13">
        <v>2016</v>
      </c>
      <c r="I1524" s="8">
        <v>2020</v>
      </c>
      <c r="J1524" s="4">
        <f t="shared" si="69"/>
        <v>4</v>
      </c>
      <c r="K1524" s="4" t="s">
        <v>685</v>
      </c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7"/>
      <c r="Z1524" s="22"/>
      <c r="AA1524" s="22"/>
      <c r="AB1524" s="22"/>
      <c r="AC1524" s="22"/>
      <c r="AD1524" s="22"/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41">
        <f t="shared" si="70"/>
        <v>0</v>
      </c>
      <c r="AQ1524" s="31">
        <f t="shared" si="71"/>
        <v>0</v>
      </c>
    </row>
    <row r="1525" spans="1:43">
      <c r="A1525" s="12">
        <v>2006</v>
      </c>
      <c r="B1525" s="12">
        <v>16</v>
      </c>
      <c r="C1525" s="12" t="s">
        <v>589</v>
      </c>
      <c r="D1525" s="14" t="s">
        <v>46</v>
      </c>
      <c r="E1525" s="29" t="s">
        <v>111</v>
      </c>
      <c r="F1525" s="15" t="s">
        <v>899</v>
      </c>
      <c r="G1525" s="13" t="s">
        <v>10</v>
      </c>
      <c r="H1525" s="13">
        <v>2006</v>
      </c>
      <c r="I1525" s="8">
        <v>2026</v>
      </c>
      <c r="J1525" s="4">
        <f t="shared" si="69"/>
        <v>20</v>
      </c>
      <c r="K1525" s="4">
        <v>11</v>
      </c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7"/>
      <c r="Z1525" s="22"/>
      <c r="AA1525" s="22"/>
      <c r="AB1525" s="22"/>
      <c r="AC1525" s="22"/>
      <c r="AD1525" s="22"/>
      <c r="AE1525" s="22"/>
      <c r="AF1525" s="22"/>
      <c r="AG1525" s="22"/>
      <c r="AH1525" s="22"/>
      <c r="AI1525" s="22"/>
      <c r="AJ1525" s="22"/>
      <c r="AK1525" s="22"/>
      <c r="AL1525" s="22"/>
      <c r="AM1525" s="22"/>
      <c r="AN1525" s="22"/>
      <c r="AO1525" s="22"/>
      <c r="AP1525" s="41">
        <f t="shared" si="70"/>
        <v>0</v>
      </c>
      <c r="AQ1525" s="31">
        <f t="shared" si="71"/>
        <v>0</v>
      </c>
    </row>
    <row r="1526" spans="1:43">
      <c r="A1526" s="12">
        <v>2019</v>
      </c>
      <c r="B1526" s="12">
        <v>20</v>
      </c>
      <c r="C1526" s="12" t="s">
        <v>589</v>
      </c>
      <c r="D1526" s="14" t="s">
        <v>39</v>
      </c>
      <c r="E1526" s="29" t="s">
        <v>489</v>
      </c>
      <c r="F1526" s="15" t="s">
        <v>899</v>
      </c>
      <c r="G1526" s="13" t="s">
        <v>3</v>
      </c>
      <c r="H1526" s="13">
        <v>2019</v>
      </c>
      <c r="I1526" s="9">
        <v>2024</v>
      </c>
      <c r="J1526" s="4">
        <f t="shared" si="69"/>
        <v>5</v>
      </c>
      <c r="K1526" s="4">
        <v>0</v>
      </c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7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22"/>
      <c r="AJ1526" s="22"/>
      <c r="AK1526" s="22"/>
      <c r="AL1526" s="22"/>
      <c r="AM1526" s="22"/>
      <c r="AN1526" s="22"/>
      <c r="AO1526" s="22"/>
      <c r="AP1526" s="41">
        <f t="shared" si="70"/>
        <v>0</v>
      </c>
      <c r="AQ1526" s="31">
        <f t="shared" si="71"/>
        <v>0</v>
      </c>
    </row>
    <row r="1527" spans="1:43">
      <c r="A1527" s="16">
        <v>2038</v>
      </c>
      <c r="B1527" s="16">
        <v>16</v>
      </c>
      <c r="C1527" s="16"/>
      <c r="D1527" s="17" t="s">
        <v>45</v>
      </c>
      <c r="E1527" s="6" t="s">
        <v>1667</v>
      </c>
      <c r="F1527" s="17" t="s">
        <v>899</v>
      </c>
      <c r="G1527" s="4" t="s">
        <v>8</v>
      </c>
      <c r="H1527" s="4">
        <v>2038</v>
      </c>
      <c r="I1527" s="8"/>
      <c r="J1527" s="4" t="str">
        <f t="shared" si="69"/>
        <v>en cours</v>
      </c>
      <c r="K1527" s="4">
        <v>2</v>
      </c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22"/>
      <c r="AH1527" s="22"/>
      <c r="AI1527" s="22"/>
      <c r="AJ1527" s="22"/>
      <c r="AK1527" s="22"/>
      <c r="AL1527" s="22"/>
      <c r="AM1527" s="22"/>
      <c r="AN1527" s="22"/>
      <c r="AO1527" s="22"/>
      <c r="AP1527" s="41">
        <f t="shared" si="70"/>
        <v>0</v>
      </c>
      <c r="AQ1527" s="31">
        <f t="shared" si="71"/>
        <v>0</v>
      </c>
    </row>
    <row r="1528" spans="1:43">
      <c r="A1528" s="16">
        <v>2028</v>
      </c>
      <c r="B1528" s="16">
        <v>8</v>
      </c>
      <c r="C1528" s="16"/>
      <c r="D1528" s="17" t="s">
        <v>37</v>
      </c>
      <c r="E1528" s="6" t="s">
        <v>1355</v>
      </c>
      <c r="F1528" s="17"/>
      <c r="G1528" s="4" t="s">
        <v>24</v>
      </c>
      <c r="H1528" s="4">
        <v>2028</v>
      </c>
      <c r="I1528" s="9">
        <v>2040</v>
      </c>
      <c r="J1528" s="4">
        <f t="shared" si="69"/>
        <v>12</v>
      </c>
      <c r="K1528" s="4">
        <v>1</v>
      </c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41">
        <f t="shared" si="70"/>
        <v>0</v>
      </c>
      <c r="AQ1528" s="31">
        <f t="shared" si="71"/>
        <v>0</v>
      </c>
    </row>
    <row r="1529" spans="1:43">
      <c r="A1529" s="16">
        <v>1985</v>
      </c>
      <c r="B1529" s="16">
        <v>24</v>
      </c>
      <c r="C1529" s="16" t="s">
        <v>587</v>
      </c>
      <c r="D1529" s="17"/>
      <c r="E1529" s="5" t="s">
        <v>866</v>
      </c>
      <c r="F1529" s="16" t="s">
        <v>899</v>
      </c>
      <c r="G1529" s="4" t="s">
        <v>10</v>
      </c>
      <c r="H1529" s="4">
        <v>2003</v>
      </c>
      <c r="I1529" s="4">
        <v>2005</v>
      </c>
      <c r="J1529" s="4">
        <f t="shared" si="69"/>
        <v>2</v>
      </c>
      <c r="K1529" s="4" t="s">
        <v>685</v>
      </c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22"/>
      <c r="AH1529" s="22"/>
      <c r="AI1529" s="22"/>
      <c r="AJ1529" s="22"/>
      <c r="AK1529" s="22"/>
      <c r="AM1529" s="22"/>
      <c r="AN1529" s="57"/>
      <c r="AO1529" s="22"/>
      <c r="AP1529" s="41">
        <f t="shared" si="70"/>
        <v>0</v>
      </c>
      <c r="AQ1529" s="31">
        <f t="shared" si="71"/>
        <v>0</v>
      </c>
    </row>
    <row r="1530" spans="1:43">
      <c r="A1530" s="47">
        <v>2019</v>
      </c>
      <c r="B1530" s="47" t="s">
        <v>684</v>
      </c>
      <c r="C1530" s="47"/>
      <c r="D1530" s="48" t="s">
        <v>685</v>
      </c>
      <c r="E1530" s="49" t="s">
        <v>1126</v>
      </c>
      <c r="F1530" s="48" t="s">
        <v>902</v>
      </c>
      <c r="G1530" s="50"/>
      <c r="H1530" s="50">
        <v>2019</v>
      </c>
      <c r="I1530" s="76">
        <v>2026</v>
      </c>
      <c r="J1530" s="50">
        <f t="shared" si="69"/>
        <v>7</v>
      </c>
      <c r="K1530" s="50" t="s">
        <v>685</v>
      </c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  <c r="Z1530" s="51"/>
      <c r="AA1530" s="51"/>
      <c r="AB1530" s="51"/>
      <c r="AC1530" s="51"/>
      <c r="AD1530" s="51"/>
      <c r="AE1530" s="51"/>
      <c r="AF1530" s="51"/>
      <c r="AG1530" s="51"/>
      <c r="AH1530" s="51"/>
      <c r="AI1530" s="51"/>
      <c r="AJ1530" s="51"/>
      <c r="AK1530" s="51"/>
      <c r="AM1530" s="51"/>
      <c r="AN1530" s="62"/>
      <c r="AO1530" s="51"/>
      <c r="AP1530" s="41">
        <f t="shared" si="70"/>
        <v>0</v>
      </c>
      <c r="AQ1530" s="31">
        <f t="shared" si="71"/>
        <v>0</v>
      </c>
    </row>
    <row r="1531" spans="1:43">
      <c r="A1531" s="16">
        <v>2025</v>
      </c>
      <c r="B1531" s="16">
        <v>54</v>
      </c>
      <c r="C1531" s="16"/>
      <c r="D1531" s="17" t="s">
        <v>52</v>
      </c>
      <c r="E1531" s="6" t="s">
        <v>1213</v>
      </c>
      <c r="F1531" s="17" t="s">
        <v>899</v>
      </c>
      <c r="G1531" s="4" t="s">
        <v>24</v>
      </c>
      <c r="H1531" s="4">
        <v>2025</v>
      </c>
      <c r="I1531" s="8">
        <v>2032</v>
      </c>
      <c r="J1531" s="4">
        <f t="shared" si="69"/>
        <v>7</v>
      </c>
      <c r="K1531" s="4">
        <v>0</v>
      </c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22"/>
      <c r="AH1531" s="22"/>
      <c r="AI1531" s="22"/>
      <c r="AJ1531" s="22"/>
      <c r="AK1531" s="22"/>
      <c r="AL1531" s="22"/>
      <c r="AM1531" s="22"/>
      <c r="AN1531" s="22"/>
      <c r="AO1531" s="22"/>
      <c r="AP1531" s="41">
        <f t="shared" si="70"/>
        <v>0</v>
      </c>
      <c r="AQ1531" s="31">
        <f t="shared" si="71"/>
        <v>0</v>
      </c>
    </row>
    <row r="1532" spans="1:43">
      <c r="A1532" s="12">
        <v>2011</v>
      </c>
      <c r="B1532" s="12">
        <v>15</v>
      </c>
      <c r="C1532" s="12" t="s">
        <v>589</v>
      </c>
      <c r="D1532" s="14" t="s">
        <v>63</v>
      </c>
      <c r="E1532" s="29" t="s">
        <v>255</v>
      </c>
      <c r="F1532" s="15" t="s">
        <v>899</v>
      </c>
      <c r="G1532" s="13" t="s">
        <v>8</v>
      </c>
      <c r="H1532" s="13">
        <v>2011</v>
      </c>
      <c r="I1532" s="8">
        <v>2020</v>
      </c>
      <c r="J1532" s="4">
        <f t="shared" si="69"/>
        <v>9</v>
      </c>
      <c r="K1532" s="4" t="s">
        <v>685</v>
      </c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7"/>
      <c r="Z1532" s="22"/>
      <c r="AA1532" s="22"/>
      <c r="AB1532" s="22"/>
      <c r="AC1532" s="22"/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41">
        <f t="shared" si="70"/>
        <v>0</v>
      </c>
      <c r="AQ1532" s="31">
        <f t="shared" si="71"/>
        <v>0</v>
      </c>
    </row>
    <row r="1533" spans="1:43">
      <c r="A1533" s="16">
        <v>2039</v>
      </c>
      <c r="B1533" s="16">
        <v>26</v>
      </c>
      <c r="C1533" s="16"/>
      <c r="D1533" s="17" t="s">
        <v>37</v>
      </c>
      <c r="E1533" s="6" t="s">
        <v>1686</v>
      </c>
      <c r="F1533" s="17" t="s">
        <v>899</v>
      </c>
      <c r="G1533" s="4" t="s">
        <v>8</v>
      </c>
      <c r="H1533" s="4">
        <v>2039</v>
      </c>
      <c r="I1533" s="4"/>
      <c r="J1533" s="4" t="str">
        <f t="shared" si="69"/>
        <v>en cours</v>
      </c>
      <c r="K1533" s="4">
        <v>0</v>
      </c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22"/>
      <c r="AH1533" s="22"/>
      <c r="AI1533" s="22"/>
      <c r="AJ1533" s="22"/>
      <c r="AK1533" s="22"/>
      <c r="AL1533" s="22"/>
      <c r="AM1533" s="22"/>
      <c r="AN1533" s="22"/>
      <c r="AO1533" s="22"/>
      <c r="AP1533" s="41">
        <f t="shared" si="70"/>
        <v>0</v>
      </c>
      <c r="AQ1533" s="31">
        <f t="shared" si="71"/>
        <v>0</v>
      </c>
    </row>
    <row r="1534" spans="1:43">
      <c r="A1534" s="12">
        <v>2009</v>
      </c>
      <c r="B1534" s="12">
        <v>27</v>
      </c>
      <c r="C1534" s="12" t="s">
        <v>587</v>
      </c>
      <c r="D1534" s="14" t="s">
        <v>63</v>
      </c>
      <c r="E1534" s="29" t="s">
        <v>209</v>
      </c>
      <c r="F1534" s="15" t="s">
        <v>899</v>
      </c>
      <c r="G1534" s="13" t="s">
        <v>10</v>
      </c>
      <c r="H1534" s="13">
        <v>2009</v>
      </c>
      <c r="I1534" s="8">
        <v>2014</v>
      </c>
      <c r="J1534" s="4">
        <f t="shared" si="69"/>
        <v>5</v>
      </c>
      <c r="K1534" s="4" t="s">
        <v>685</v>
      </c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41">
        <f t="shared" si="70"/>
        <v>0</v>
      </c>
      <c r="AQ1534" s="31">
        <f t="shared" si="71"/>
        <v>0</v>
      </c>
    </row>
    <row r="1535" spans="1:43">
      <c r="A1535" s="16">
        <v>2026</v>
      </c>
      <c r="B1535" s="16">
        <v>23</v>
      </c>
      <c r="C1535" s="16"/>
      <c r="D1535" s="17" t="s">
        <v>66</v>
      </c>
      <c r="E1535" s="6" t="s">
        <v>1335</v>
      </c>
      <c r="F1535" s="17"/>
      <c r="G1535" s="4" t="s">
        <v>8</v>
      </c>
      <c r="H1535" s="4">
        <v>2026</v>
      </c>
      <c r="I1535" s="8">
        <v>2040</v>
      </c>
      <c r="J1535" s="4">
        <f t="shared" si="69"/>
        <v>14</v>
      </c>
      <c r="K1535" s="4">
        <v>14</v>
      </c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41">
        <f t="shared" si="70"/>
        <v>0</v>
      </c>
      <c r="AQ1535" s="31">
        <f t="shared" si="71"/>
        <v>0</v>
      </c>
    </row>
    <row r="1536" spans="1:43">
      <c r="A1536" s="12">
        <v>2005</v>
      </c>
      <c r="B1536" s="12">
        <v>27</v>
      </c>
      <c r="C1536" s="12" t="s">
        <v>587</v>
      </c>
      <c r="D1536" s="14" t="s">
        <v>58</v>
      </c>
      <c r="E1536" s="36" t="s">
        <v>93</v>
      </c>
      <c r="F1536" s="14" t="s">
        <v>899</v>
      </c>
      <c r="G1536" s="13" t="s">
        <v>3</v>
      </c>
      <c r="H1536" s="13">
        <v>2005</v>
      </c>
      <c r="I1536" s="8">
        <v>2012</v>
      </c>
      <c r="J1536" s="4">
        <f t="shared" si="69"/>
        <v>7</v>
      </c>
      <c r="K1536" s="4" t="s">
        <v>685</v>
      </c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41">
        <f t="shared" si="70"/>
        <v>0</v>
      </c>
      <c r="AQ1536" s="31">
        <f t="shared" si="71"/>
        <v>0</v>
      </c>
    </row>
    <row r="1537" spans="1:43">
      <c r="A1537" s="12">
        <v>2007</v>
      </c>
      <c r="B1537" s="12">
        <v>12</v>
      </c>
      <c r="C1537" s="12" t="s">
        <v>590</v>
      </c>
      <c r="D1537" s="14" t="s">
        <v>66</v>
      </c>
      <c r="E1537" s="29" t="s">
        <v>136</v>
      </c>
      <c r="F1537" s="15" t="s">
        <v>899</v>
      </c>
      <c r="G1537" s="13" t="s">
        <v>5</v>
      </c>
      <c r="H1537" s="13">
        <v>2007</v>
      </c>
      <c r="I1537" s="13">
        <v>2020</v>
      </c>
      <c r="J1537" s="4">
        <f t="shared" si="69"/>
        <v>13</v>
      </c>
      <c r="K1537" s="4" t="s">
        <v>685</v>
      </c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41">
        <f t="shared" si="70"/>
        <v>0</v>
      </c>
      <c r="AQ1537" s="31">
        <f t="shared" si="71"/>
        <v>0</v>
      </c>
    </row>
    <row r="1538" spans="1:43">
      <c r="A1538" s="12">
        <v>2006</v>
      </c>
      <c r="B1538" s="12">
        <v>24</v>
      </c>
      <c r="C1538" s="12" t="s">
        <v>587</v>
      </c>
      <c r="D1538" s="14" t="s">
        <v>59</v>
      </c>
      <c r="E1538" s="36" t="s">
        <v>119</v>
      </c>
      <c r="F1538" s="14" t="s">
        <v>899</v>
      </c>
      <c r="G1538" s="13" t="s">
        <v>3</v>
      </c>
      <c r="H1538" s="13">
        <v>2006</v>
      </c>
      <c r="I1538" s="8">
        <v>2012</v>
      </c>
      <c r="J1538" s="4">
        <f t="shared" ref="J1538:J1601" si="72">IF(I1538="","en cours",I1538-H1538)</f>
        <v>6</v>
      </c>
      <c r="K1538" s="4" t="s">
        <v>685</v>
      </c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7"/>
      <c r="Z1538" s="22"/>
      <c r="AA1538" s="22"/>
      <c r="AB1538" s="22"/>
      <c r="AC1538" s="22"/>
      <c r="AD1538" s="22"/>
      <c r="AE1538" s="22"/>
      <c r="AF1538" s="22"/>
      <c r="AG1538" s="22"/>
      <c r="AH1538" s="22"/>
      <c r="AI1538" s="22"/>
      <c r="AJ1538" s="22"/>
      <c r="AK1538" s="22"/>
      <c r="AL1538" s="22"/>
      <c r="AM1538" s="22"/>
      <c r="AN1538" s="22"/>
      <c r="AO1538" s="22"/>
      <c r="AP1538" s="41">
        <f t="shared" ref="AP1538:AP1601" si="73">(L1538*50)+(M1538*100)+(N1538*50)+(O1538*100)+(Q1538*500)+(R1538*100)+(S1538*200)+(T1538*50)+(U1538*50)+(X1538*300)+(Y1538*200)+(Z1538*100)+(AA1538*200)+(AB1538*100)+(AC1538*300)+(AD1538*50)+(AE1538*50)+(AF1538*10)+(AG1538*50)+(AH1538*50)+(AI1538*50)+(AJ1538*50)+(AK1538*50)+(AL1538*50)+(AM1538*50)+(AN1538*50)+(AO1538*50)</f>
        <v>0</v>
      </c>
      <c r="AQ1538" s="31">
        <f t="shared" ref="AQ1538:AQ1601" si="74">IF(J1538="en cours",AP1538/(2046-H1538),AP1538/J1538)</f>
        <v>0</v>
      </c>
    </row>
    <row r="1539" spans="1:43">
      <c r="A1539" s="16">
        <v>2034</v>
      </c>
      <c r="B1539" s="16">
        <v>47</v>
      </c>
      <c r="C1539" s="16"/>
      <c r="D1539" s="17" t="s">
        <v>36</v>
      </c>
      <c r="E1539" s="6" t="s">
        <v>1306</v>
      </c>
      <c r="F1539" s="17" t="s">
        <v>899</v>
      </c>
      <c r="G1539" s="4" t="s">
        <v>8</v>
      </c>
      <c r="H1539" s="4">
        <v>2034</v>
      </c>
      <c r="I1539" s="8">
        <v>2036</v>
      </c>
      <c r="J1539" s="4">
        <f t="shared" si="72"/>
        <v>2</v>
      </c>
      <c r="K1539" s="4">
        <v>0</v>
      </c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41">
        <f t="shared" si="73"/>
        <v>0</v>
      </c>
      <c r="AQ1539" s="31">
        <f t="shared" si="74"/>
        <v>0</v>
      </c>
    </row>
    <row r="1540" spans="1:43">
      <c r="A1540" s="16">
        <v>2038</v>
      </c>
      <c r="B1540" s="16">
        <v>6</v>
      </c>
      <c r="C1540" s="16"/>
      <c r="D1540" s="17" t="s">
        <v>39</v>
      </c>
      <c r="E1540" s="6" t="s">
        <v>1662</v>
      </c>
      <c r="F1540" s="17" t="s">
        <v>899</v>
      </c>
      <c r="G1540" s="4" t="s">
        <v>5</v>
      </c>
      <c r="H1540" s="4">
        <v>2038</v>
      </c>
      <c r="I1540" s="4"/>
      <c r="J1540" s="4" t="str">
        <f t="shared" si="72"/>
        <v>en cours</v>
      </c>
      <c r="K1540" s="4">
        <v>16</v>
      </c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41">
        <f t="shared" si="73"/>
        <v>0</v>
      </c>
      <c r="AQ1540" s="31">
        <f t="shared" si="74"/>
        <v>0</v>
      </c>
    </row>
    <row r="1541" spans="1:43">
      <c r="A1541" s="16">
        <v>2037</v>
      </c>
      <c r="B1541" s="16">
        <v>23</v>
      </c>
      <c r="C1541" s="16"/>
      <c r="D1541" s="17" t="s">
        <v>57</v>
      </c>
      <c r="E1541" s="6" t="s">
        <v>1657</v>
      </c>
      <c r="F1541" s="17" t="s">
        <v>899</v>
      </c>
      <c r="G1541" s="4" t="s">
        <v>5</v>
      </c>
      <c r="H1541" s="4">
        <v>2037</v>
      </c>
      <c r="I1541" s="9"/>
      <c r="J1541" s="4" t="str">
        <f t="shared" si="72"/>
        <v>en cours</v>
      </c>
      <c r="K1541" s="4">
        <v>0</v>
      </c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41">
        <f t="shared" si="73"/>
        <v>0</v>
      </c>
      <c r="AQ1541" s="31">
        <f t="shared" si="74"/>
        <v>0</v>
      </c>
    </row>
    <row r="1542" spans="1:43">
      <c r="A1542" s="12">
        <v>2014</v>
      </c>
      <c r="B1542" s="12">
        <v>13</v>
      </c>
      <c r="C1542" s="12" t="s">
        <v>590</v>
      </c>
      <c r="D1542" s="14" t="s">
        <v>63</v>
      </c>
      <c r="E1542" s="29" t="s">
        <v>338</v>
      </c>
      <c r="F1542" s="15" t="s">
        <v>899</v>
      </c>
      <c r="G1542" s="13" t="s">
        <v>8</v>
      </c>
      <c r="H1542" s="13">
        <v>2014</v>
      </c>
      <c r="I1542" s="8">
        <v>2019</v>
      </c>
      <c r="J1542" s="4">
        <f t="shared" si="72"/>
        <v>5</v>
      </c>
      <c r="K1542" s="4" t="s">
        <v>685</v>
      </c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7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41">
        <f t="shared" si="73"/>
        <v>0</v>
      </c>
      <c r="AQ1542" s="31">
        <f t="shared" si="74"/>
        <v>0</v>
      </c>
    </row>
    <row r="1543" spans="1:43">
      <c r="A1543" s="12">
        <v>2033</v>
      </c>
      <c r="B1543" s="12">
        <v>25</v>
      </c>
      <c r="C1543" s="12"/>
      <c r="D1543" s="14" t="s">
        <v>48</v>
      </c>
      <c r="E1543" s="29" t="s">
        <v>1467</v>
      </c>
      <c r="F1543" s="15"/>
      <c r="G1543" s="13" t="s">
        <v>8</v>
      </c>
      <c r="H1543" s="13">
        <v>2033</v>
      </c>
      <c r="I1543" s="8"/>
      <c r="J1543" s="4" t="str">
        <f t="shared" si="72"/>
        <v>en cours</v>
      </c>
      <c r="K1543" s="4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41">
        <f t="shared" si="73"/>
        <v>0</v>
      </c>
      <c r="AQ1543" s="31">
        <f t="shared" si="74"/>
        <v>0</v>
      </c>
    </row>
    <row r="1544" spans="1:43">
      <c r="A1544" s="16">
        <v>2024</v>
      </c>
      <c r="B1544" s="16">
        <v>23</v>
      </c>
      <c r="C1544" s="16"/>
      <c r="D1544" s="32" t="s">
        <v>55</v>
      </c>
      <c r="E1544" s="37" t="s">
        <v>1081</v>
      </c>
      <c r="F1544" s="17" t="s">
        <v>917</v>
      </c>
      <c r="G1544" s="16" t="s">
        <v>3</v>
      </c>
      <c r="H1544" s="4">
        <v>2024</v>
      </c>
      <c r="I1544" s="8">
        <v>2035</v>
      </c>
      <c r="J1544" s="4">
        <f t="shared" si="72"/>
        <v>11</v>
      </c>
      <c r="K1544" s="4">
        <v>5</v>
      </c>
      <c r="L1544" s="4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41">
        <f t="shared" si="73"/>
        <v>0</v>
      </c>
      <c r="AQ1544" s="31">
        <f t="shared" si="74"/>
        <v>0</v>
      </c>
    </row>
    <row r="1545" spans="1:43">
      <c r="A1545" s="16">
        <v>1990</v>
      </c>
      <c r="B1545" s="16">
        <v>29</v>
      </c>
      <c r="C1545" s="16" t="s">
        <v>630</v>
      </c>
      <c r="D1545" s="17"/>
      <c r="E1545" s="5" t="s">
        <v>846</v>
      </c>
      <c r="F1545" s="16" t="s">
        <v>914</v>
      </c>
      <c r="G1545" s="4" t="s">
        <v>3</v>
      </c>
      <c r="H1545" s="4">
        <v>2003</v>
      </c>
      <c r="I1545" s="4">
        <v>2007</v>
      </c>
      <c r="J1545" s="4">
        <f t="shared" si="72"/>
        <v>4</v>
      </c>
      <c r="K1545" s="4" t="s">
        <v>685</v>
      </c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63"/>
      <c r="AH1545" s="22"/>
      <c r="AI1545" s="22"/>
      <c r="AJ1545" s="22"/>
      <c r="AK1545" s="22"/>
      <c r="AL1545" s="22"/>
      <c r="AM1545" s="22"/>
      <c r="AN1545" s="22"/>
      <c r="AO1545" s="22"/>
      <c r="AP1545" s="41">
        <f t="shared" si="73"/>
        <v>0</v>
      </c>
      <c r="AQ1545" s="31">
        <f t="shared" si="74"/>
        <v>0</v>
      </c>
    </row>
    <row r="1546" spans="1:43">
      <c r="A1546" s="16">
        <v>1997</v>
      </c>
      <c r="B1546" s="16">
        <v>5</v>
      </c>
      <c r="C1546" s="16" t="s">
        <v>588</v>
      </c>
      <c r="D1546" s="17"/>
      <c r="E1546" s="5" t="s">
        <v>789</v>
      </c>
      <c r="F1546" s="16" t="s">
        <v>899</v>
      </c>
      <c r="G1546" s="4" t="s">
        <v>3</v>
      </c>
      <c r="H1546" s="4">
        <v>2003</v>
      </c>
      <c r="I1546" s="4">
        <v>2013</v>
      </c>
      <c r="J1546" s="4">
        <f t="shared" si="72"/>
        <v>10</v>
      </c>
      <c r="K1546" s="4" t="s">
        <v>685</v>
      </c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41">
        <f t="shared" si="73"/>
        <v>0</v>
      </c>
      <c r="AQ1546" s="31">
        <f t="shared" si="74"/>
        <v>0</v>
      </c>
    </row>
    <row r="1547" spans="1:43">
      <c r="A1547" s="16">
        <v>2028</v>
      </c>
      <c r="B1547" s="16">
        <v>25</v>
      </c>
      <c r="C1547" s="16"/>
      <c r="D1547" s="17" t="s">
        <v>66</v>
      </c>
      <c r="E1547" s="6" t="s">
        <v>1206</v>
      </c>
      <c r="F1547" s="17"/>
      <c r="G1547" s="4" t="s">
        <v>8</v>
      </c>
      <c r="H1547" s="4">
        <v>2028</v>
      </c>
      <c r="I1547" s="8">
        <v>2032</v>
      </c>
      <c r="J1547" s="4">
        <f t="shared" si="72"/>
        <v>4</v>
      </c>
      <c r="K1547" s="4">
        <v>0</v>
      </c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41">
        <f t="shared" si="73"/>
        <v>0</v>
      </c>
      <c r="AQ1547" s="31">
        <f t="shared" si="74"/>
        <v>0</v>
      </c>
    </row>
    <row r="1548" spans="1:43">
      <c r="A1548" s="12">
        <v>2031</v>
      </c>
      <c r="B1548" s="12">
        <v>6</v>
      </c>
      <c r="C1548" s="12"/>
      <c r="D1548" s="14" t="s">
        <v>59</v>
      </c>
      <c r="E1548" s="29" t="s">
        <v>1415</v>
      </c>
      <c r="F1548" s="15"/>
      <c r="G1548" s="13" t="s">
        <v>8</v>
      </c>
      <c r="H1548" s="4">
        <v>2031</v>
      </c>
      <c r="I1548" s="9">
        <v>2040</v>
      </c>
      <c r="J1548" s="4">
        <f t="shared" si="72"/>
        <v>9</v>
      </c>
      <c r="K1548" s="4">
        <v>6</v>
      </c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41">
        <f t="shared" si="73"/>
        <v>0</v>
      </c>
      <c r="AQ1548" s="31">
        <f t="shared" si="74"/>
        <v>0</v>
      </c>
    </row>
    <row r="1549" spans="1:43">
      <c r="A1549" s="16">
        <v>2029</v>
      </c>
      <c r="B1549" s="16">
        <v>24</v>
      </c>
      <c r="C1549" s="16"/>
      <c r="D1549" s="17" t="s">
        <v>55</v>
      </c>
      <c r="E1549" s="6" t="s">
        <v>1394</v>
      </c>
      <c r="F1549" s="17"/>
      <c r="G1549" s="4" t="s">
        <v>8</v>
      </c>
      <c r="H1549" s="4">
        <v>2029</v>
      </c>
      <c r="I1549" s="8">
        <v>2033</v>
      </c>
      <c r="J1549" s="4">
        <f t="shared" si="72"/>
        <v>4</v>
      </c>
      <c r="K1549" s="4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41">
        <f t="shared" si="73"/>
        <v>0</v>
      </c>
      <c r="AQ1549" s="31">
        <f t="shared" si="74"/>
        <v>0</v>
      </c>
    </row>
    <row r="1550" spans="1:43">
      <c r="A1550" s="16">
        <v>2030</v>
      </c>
      <c r="B1550" s="16">
        <v>10</v>
      </c>
      <c r="C1550" s="16"/>
      <c r="D1550" s="17" t="s">
        <v>64</v>
      </c>
      <c r="E1550" s="6" t="s">
        <v>1402</v>
      </c>
      <c r="F1550" s="17"/>
      <c r="G1550" s="4" t="s">
        <v>10</v>
      </c>
      <c r="H1550" s="4">
        <v>2030</v>
      </c>
      <c r="I1550" s="8">
        <v>2033</v>
      </c>
      <c r="J1550" s="4">
        <f t="shared" si="72"/>
        <v>3</v>
      </c>
      <c r="K1550" s="4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  <c r="AH1550" s="22"/>
      <c r="AI1550" s="22"/>
      <c r="AJ1550" s="22"/>
      <c r="AK1550" s="22"/>
      <c r="AL1550" s="22"/>
      <c r="AM1550" s="22"/>
      <c r="AN1550" s="22"/>
      <c r="AO1550" s="22"/>
      <c r="AP1550" s="41">
        <f t="shared" si="73"/>
        <v>0</v>
      </c>
      <c r="AQ1550" s="31">
        <f t="shared" si="74"/>
        <v>0</v>
      </c>
    </row>
    <row r="1551" spans="1:43">
      <c r="A1551" s="16">
        <v>2029</v>
      </c>
      <c r="B1551" s="16">
        <v>38</v>
      </c>
      <c r="C1551" s="16"/>
      <c r="D1551" s="17" t="s">
        <v>66</v>
      </c>
      <c r="E1551" s="6" t="s">
        <v>1297</v>
      </c>
      <c r="F1551" s="17" t="s">
        <v>899</v>
      </c>
      <c r="G1551" s="4" t="s">
        <v>24</v>
      </c>
      <c r="H1551" s="4">
        <v>2029</v>
      </c>
      <c r="I1551" s="8">
        <v>2036</v>
      </c>
      <c r="J1551" s="4">
        <f t="shared" si="72"/>
        <v>7</v>
      </c>
      <c r="K1551" s="4">
        <v>0</v>
      </c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41">
        <f t="shared" si="73"/>
        <v>0</v>
      </c>
      <c r="AQ1551" s="31">
        <f t="shared" si="74"/>
        <v>0</v>
      </c>
    </row>
    <row r="1552" spans="1:43">
      <c r="A1552" s="16">
        <v>2036</v>
      </c>
      <c r="B1552" s="16">
        <v>16</v>
      </c>
      <c r="C1552" s="16"/>
      <c r="D1552" s="17" t="s">
        <v>42</v>
      </c>
      <c r="E1552" s="6" t="s">
        <v>1643</v>
      </c>
      <c r="F1552" s="17" t="s">
        <v>899</v>
      </c>
      <c r="G1552" s="4" t="s">
        <v>3</v>
      </c>
      <c r="H1552" s="4">
        <v>2036</v>
      </c>
      <c r="I1552" s="4"/>
      <c r="J1552" s="4" t="str">
        <f t="shared" si="72"/>
        <v>en cours</v>
      </c>
      <c r="K1552" s="4">
        <v>13</v>
      </c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22"/>
      <c r="AJ1552" s="22"/>
      <c r="AK1552" s="22"/>
      <c r="AL1552" s="22"/>
      <c r="AM1552" s="22"/>
      <c r="AN1552" s="22"/>
      <c r="AO1552" s="22"/>
      <c r="AP1552" s="41">
        <f t="shared" si="73"/>
        <v>0</v>
      </c>
      <c r="AQ1552" s="31">
        <f t="shared" si="74"/>
        <v>0</v>
      </c>
    </row>
    <row r="1553" spans="1:43">
      <c r="A1553" s="16">
        <v>2001</v>
      </c>
      <c r="B1553" s="16">
        <v>14</v>
      </c>
      <c r="C1553" s="16" t="s">
        <v>589</v>
      </c>
      <c r="D1553" s="17"/>
      <c r="E1553" s="5" t="s">
        <v>785</v>
      </c>
      <c r="F1553" s="16" t="s">
        <v>899</v>
      </c>
      <c r="G1553" s="4" t="s">
        <v>3</v>
      </c>
      <c r="H1553" s="4">
        <v>2003</v>
      </c>
      <c r="I1553" s="4">
        <v>2014</v>
      </c>
      <c r="J1553" s="4">
        <f t="shared" si="72"/>
        <v>11</v>
      </c>
      <c r="K1553" s="4" t="s">
        <v>685</v>
      </c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22"/>
      <c r="AH1553" s="22"/>
      <c r="AI1553" s="22"/>
      <c r="AJ1553" s="22"/>
      <c r="AK1553" s="22"/>
      <c r="AL1553" s="22"/>
      <c r="AM1553" s="22"/>
      <c r="AN1553" s="22"/>
      <c r="AO1553" s="22"/>
      <c r="AP1553" s="41">
        <f t="shared" si="73"/>
        <v>0</v>
      </c>
      <c r="AQ1553" s="31">
        <f t="shared" si="74"/>
        <v>0</v>
      </c>
    </row>
    <row r="1554" spans="1:43">
      <c r="A1554" s="72">
        <v>2031</v>
      </c>
      <c r="B1554" s="16">
        <v>26</v>
      </c>
      <c r="C1554" s="16"/>
      <c r="D1554" s="17" t="s">
        <v>36</v>
      </c>
      <c r="E1554" s="6" t="s">
        <v>1428</v>
      </c>
      <c r="F1554" s="17" t="s">
        <v>899</v>
      </c>
      <c r="G1554" s="4" t="s">
        <v>3</v>
      </c>
      <c r="H1554" s="4">
        <v>2031</v>
      </c>
      <c r="I1554" s="9">
        <v>2039</v>
      </c>
      <c r="J1554" s="4">
        <f t="shared" si="72"/>
        <v>8</v>
      </c>
      <c r="K1554" s="4">
        <v>2</v>
      </c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41">
        <f t="shared" si="73"/>
        <v>0</v>
      </c>
      <c r="AQ1554" s="31">
        <f t="shared" si="74"/>
        <v>0</v>
      </c>
    </row>
    <row r="1555" spans="1:43">
      <c r="A1555" s="16">
        <v>2039</v>
      </c>
      <c r="B1555" s="16">
        <v>22</v>
      </c>
      <c r="C1555" s="16"/>
      <c r="D1555" s="17" t="s">
        <v>40</v>
      </c>
      <c r="E1555" s="6" t="s">
        <v>1683</v>
      </c>
      <c r="F1555" s="17" t="s">
        <v>899</v>
      </c>
      <c r="G1555" s="4" t="s">
        <v>10</v>
      </c>
      <c r="H1555" s="4">
        <v>2039</v>
      </c>
      <c r="I1555" s="4"/>
      <c r="J1555" s="4" t="str">
        <f t="shared" si="72"/>
        <v>en cours</v>
      </c>
      <c r="K1555" s="4">
        <v>0</v>
      </c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22"/>
      <c r="AH1555" s="22"/>
      <c r="AI1555" s="22"/>
      <c r="AJ1555" s="22"/>
      <c r="AK1555" s="22"/>
      <c r="AL1555" s="22"/>
      <c r="AM1555" s="22"/>
      <c r="AN1555" s="22"/>
      <c r="AO1555" s="22"/>
      <c r="AP1555" s="41">
        <f t="shared" si="73"/>
        <v>0</v>
      </c>
      <c r="AQ1555" s="31">
        <f t="shared" si="74"/>
        <v>0</v>
      </c>
    </row>
    <row r="1556" spans="1:43">
      <c r="A1556" s="16">
        <v>2024</v>
      </c>
      <c r="B1556" s="16" t="s">
        <v>684</v>
      </c>
      <c r="C1556" s="16"/>
      <c r="D1556" s="17"/>
      <c r="E1556" s="6" t="s">
        <v>1083</v>
      </c>
      <c r="F1556" s="17"/>
      <c r="G1556" s="4" t="s">
        <v>10</v>
      </c>
      <c r="H1556" s="4">
        <v>2024</v>
      </c>
      <c r="I1556" s="9">
        <v>2026</v>
      </c>
      <c r="J1556" s="4">
        <f t="shared" si="72"/>
        <v>2</v>
      </c>
      <c r="K1556" s="4">
        <v>0</v>
      </c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41">
        <f t="shared" si="73"/>
        <v>0</v>
      </c>
      <c r="AQ1556" s="31">
        <f t="shared" si="74"/>
        <v>0</v>
      </c>
    </row>
    <row r="1557" spans="1:43">
      <c r="A1557" s="16">
        <v>2001</v>
      </c>
      <c r="B1557" s="16">
        <v>2</v>
      </c>
      <c r="C1557" s="16" t="s">
        <v>588</v>
      </c>
      <c r="D1557" s="17"/>
      <c r="E1557" s="6" t="s">
        <v>718</v>
      </c>
      <c r="F1557" s="17" t="s">
        <v>899</v>
      </c>
      <c r="G1557" s="4" t="s">
        <v>3</v>
      </c>
      <c r="H1557" s="4">
        <v>2003</v>
      </c>
      <c r="I1557" s="4">
        <v>2017</v>
      </c>
      <c r="J1557" s="4">
        <f t="shared" si="72"/>
        <v>14</v>
      </c>
      <c r="K1557" s="4" t="s">
        <v>685</v>
      </c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>
        <v>0</v>
      </c>
      <c r="AE1557" s="22">
        <v>0</v>
      </c>
      <c r="AF1557" s="22">
        <v>0</v>
      </c>
      <c r="AG1557" s="22"/>
      <c r="AH1557" s="22"/>
      <c r="AI1557" s="22"/>
      <c r="AJ1557" s="22"/>
      <c r="AK1557" s="22"/>
      <c r="AL1557" s="22"/>
      <c r="AM1557" s="22"/>
      <c r="AN1557" s="22"/>
      <c r="AO1557" s="22"/>
      <c r="AP1557" s="41">
        <f t="shared" si="73"/>
        <v>0</v>
      </c>
      <c r="AQ1557" s="31">
        <f t="shared" si="74"/>
        <v>0</v>
      </c>
    </row>
    <row r="1558" spans="1:43">
      <c r="A1558" s="16">
        <v>2039</v>
      </c>
      <c r="B1558" s="16">
        <v>20</v>
      </c>
      <c r="C1558" s="16"/>
      <c r="D1558" s="17" t="s">
        <v>49</v>
      </c>
      <c r="E1558" s="6" t="s">
        <v>1682</v>
      </c>
      <c r="F1558" s="17" t="s">
        <v>899</v>
      </c>
      <c r="G1558" s="4" t="s">
        <v>8</v>
      </c>
      <c r="H1558" s="4">
        <v>2039</v>
      </c>
      <c r="I1558" s="8"/>
      <c r="J1558" s="4" t="str">
        <f t="shared" si="72"/>
        <v>en cours</v>
      </c>
      <c r="K1558" s="4">
        <v>1</v>
      </c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22"/>
      <c r="AJ1558" s="22"/>
      <c r="AK1558" s="22"/>
      <c r="AL1558" s="22"/>
      <c r="AM1558" s="22"/>
      <c r="AN1558" s="22"/>
      <c r="AO1558" s="22"/>
      <c r="AP1558" s="41">
        <f t="shared" si="73"/>
        <v>0</v>
      </c>
      <c r="AQ1558" s="31">
        <f t="shared" si="74"/>
        <v>0</v>
      </c>
    </row>
    <row r="1559" spans="1:43">
      <c r="A1559" s="16">
        <v>2028</v>
      </c>
      <c r="B1559" s="16">
        <v>9</v>
      </c>
      <c r="C1559" s="16"/>
      <c r="D1559" s="17" t="s">
        <v>39</v>
      </c>
      <c r="E1559" s="6" t="s">
        <v>1356</v>
      </c>
      <c r="F1559" s="17"/>
      <c r="G1559" s="4" t="s">
        <v>8</v>
      </c>
      <c r="H1559" s="4">
        <v>2028</v>
      </c>
      <c r="I1559" s="9">
        <v>2038</v>
      </c>
      <c r="J1559" s="4">
        <f t="shared" si="72"/>
        <v>10</v>
      </c>
      <c r="K1559" s="4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41">
        <f t="shared" si="73"/>
        <v>0</v>
      </c>
      <c r="AQ1559" s="31">
        <f t="shared" si="74"/>
        <v>0</v>
      </c>
    </row>
    <row r="1560" spans="1:43">
      <c r="A1560" s="12">
        <v>2015</v>
      </c>
      <c r="B1560" s="12">
        <v>28</v>
      </c>
      <c r="C1560" s="12" t="s">
        <v>587</v>
      </c>
      <c r="D1560" s="14" t="s">
        <v>36</v>
      </c>
      <c r="E1560" s="29" t="s">
        <v>383</v>
      </c>
      <c r="F1560" s="15" t="s">
        <v>899</v>
      </c>
      <c r="G1560" s="13" t="s">
        <v>24</v>
      </c>
      <c r="H1560" s="13">
        <v>2015</v>
      </c>
      <c r="I1560" s="8">
        <v>2025</v>
      </c>
      <c r="J1560" s="4">
        <f t="shared" si="72"/>
        <v>10</v>
      </c>
      <c r="K1560" s="4">
        <v>0</v>
      </c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22"/>
      <c r="AJ1560" s="22"/>
      <c r="AK1560" s="22"/>
      <c r="AL1560" s="22"/>
      <c r="AM1560" s="22"/>
      <c r="AN1560" s="22"/>
      <c r="AO1560" s="22"/>
      <c r="AP1560" s="41">
        <f t="shared" si="73"/>
        <v>0</v>
      </c>
      <c r="AQ1560" s="31">
        <f t="shared" si="74"/>
        <v>0</v>
      </c>
    </row>
    <row r="1561" spans="1:43">
      <c r="A1561" s="12">
        <v>2016</v>
      </c>
      <c r="B1561" s="12">
        <v>10</v>
      </c>
      <c r="C1561" s="12" t="s">
        <v>590</v>
      </c>
      <c r="D1561" s="14" t="s">
        <v>63</v>
      </c>
      <c r="E1561" s="29" t="s">
        <v>394</v>
      </c>
      <c r="F1561" s="15" t="s">
        <v>899</v>
      </c>
      <c r="G1561" s="13" t="s">
        <v>10</v>
      </c>
      <c r="H1561" s="13">
        <v>2016</v>
      </c>
      <c r="I1561" s="9">
        <v>2024</v>
      </c>
      <c r="J1561" s="4">
        <f t="shared" si="72"/>
        <v>8</v>
      </c>
      <c r="K1561" s="4">
        <v>7</v>
      </c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41">
        <f t="shared" si="73"/>
        <v>0</v>
      </c>
      <c r="AQ1561" s="31">
        <f t="shared" si="74"/>
        <v>0</v>
      </c>
    </row>
    <row r="1562" spans="1:43">
      <c r="A1562" s="12">
        <v>2019</v>
      </c>
      <c r="B1562" s="12">
        <v>5</v>
      </c>
      <c r="C1562" s="12" t="s">
        <v>588</v>
      </c>
      <c r="D1562" s="14" t="s">
        <v>63</v>
      </c>
      <c r="E1562" s="29" t="s">
        <v>475</v>
      </c>
      <c r="F1562" s="15" t="s">
        <v>899</v>
      </c>
      <c r="G1562" s="13" t="s">
        <v>8</v>
      </c>
      <c r="H1562" s="13">
        <v>2019</v>
      </c>
      <c r="I1562" s="8">
        <v>2027</v>
      </c>
      <c r="J1562" s="4">
        <f t="shared" si="72"/>
        <v>8</v>
      </c>
      <c r="K1562" s="4">
        <v>0</v>
      </c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41">
        <f t="shared" si="73"/>
        <v>0</v>
      </c>
      <c r="AQ1562" s="31">
        <f t="shared" si="74"/>
        <v>0</v>
      </c>
    </row>
    <row r="1563" spans="1:43">
      <c r="A1563" s="12">
        <v>2016</v>
      </c>
      <c r="B1563" s="12">
        <v>26</v>
      </c>
      <c r="C1563" s="12" t="s">
        <v>587</v>
      </c>
      <c r="D1563" s="14" t="s">
        <v>52</v>
      </c>
      <c r="E1563" s="29" t="s">
        <v>410</v>
      </c>
      <c r="F1563" s="15" t="s">
        <v>901</v>
      </c>
      <c r="G1563" s="13" t="s">
        <v>8</v>
      </c>
      <c r="H1563" s="13">
        <v>2016</v>
      </c>
      <c r="I1563" s="8">
        <v>2025</v>
      </c>
      <c r="J1563" s="4">
        <f t="shared" si="72"/>
        <v>9</v>
      </c>
      <c r="K1563" s="4">
        <v>0</v>
      </c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41">
        <f t="shared" si="73"/>
        <v>0</v>
      </c>
      <c r="AQ1563" s="31">
        <f t="shared" si="74"/>
        <v>0</v>
      </c>
    </row>
    <row r="1564" spans="1:43">
      <c r="A1564" s="12">
        <v>2016</v>
      </c>
      <c r="B1564" s="12">
        <v>29</v>
      </c>
      <c r="C1564" s="12" t="s">
        <v>587</v>
      </c>
      <c r="D1564" s="14" t="s">
        <v>49</v>
      </c>
      <c r="E1564" s="29" t="s">
        <v>413</v>
      </c>
      <c r="F1564" s="15" t="s">
        <v>899</v>
      </c>
      <c r="G1564" s="13" t="s">
        <v>10</v>
      </c>
      <c r="H1564" s="13">
        <v>2016</v>
      </c>
      <c r="I1564" s="8">
        <v>2018</v>
      </c>
      <c r="J1564" s="4">
        <f t="shared" si="72"/>
        <v>2</v>
      </c>
      <c r="K1564" s="4" t="s">
        <v>685</v>
      </c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41">
        <f t="shared" si="73"/>
        <v>0</v>
      </c>
      <c r="AQ1564" s="31">
        <f t="shared" si="74"/>
        <v>0</v>
      </c>
    </row>
    <row r="1565" spans="1:43">
      <c r="A1565" s="12">
        <v>2008</v>
      </c>
      <c r="B1565" s="12">
        <v>12</v>
      </c>
      <c r="C1565" s="12" t="s">
        <v>590</v>
      </c>
      <c r="D1565" s="14" t="s">
        <v>39</v>
      </c>
      <c r="E1565" s="29" t="s">
        <v>165</v>
      </c>
      <c r="F1565" s="15" t="s">
        <v>899</v>
      </c>
      <c r="G1565" s="13" t="s">
        <v>24</v>
      </c>
      <c r="H1565" s="13">
        <v>2008</v>
      </c>
      <c r="I1565" s="13">
        <v>2023</v>
      </c>
      <c r="J1565" s="4">
        <f t="shared" si="72"/>
        <v>15</v>
      </c>
      <c r="K1565" s="4">
        <v>19</v>
      </c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  <c r="AO1565" s="22"/>
      <c r="AP1565" s="41">
        <f t="shared" si="73"/>
        <v>0</v>
      </c>
      <c r="AQ1565" s="31">
        <f t="shared" si="74"/>
        <v>0</v>
      </c>
    </row>
    <row r="1566" spans="1:43">
      <c r="A1566" s="16">
        <v>2025</v>
      </c>
      <c r="B1566" s="16" t="s">
        <v>684</v>
      </c>
      <c r="C1566" s="16"/>
      <c r="D1566" s="17"/>
      <c r="E1566" s="6" t="s">
        <v>1501</v>
      </c>
      <c r="F1566" s="17" t="s">
        <v>899</v>
      </c>
      <c r="G1566" s="4" t="s">
        <v>8</v>
      </c>
      <c r="H1566" s="4">
        <v>2025</v>
      </c>
      <c r="I1566" s="4">
        <v>2040</v>
      </c>
      <c r="J1566" s="4">
        <f t="shared" si="72"/>
        <v>15</v>
      </c>
      <c r="K1566" s="4">
        <v>3</v>
      </c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41">
        <f t="shared" si="73"/>
        <v>0</v>
      </c>
      <c r="AQ1566" s="31">
        <f t="shared" si="74"/>
        <v>0</v>
      </c>
    </row>
    <row r="1567" spans="1:43">
      <c r="A1567" s="16">
        <v>2039</v>
      </c>
      <c r="B1567" s="16">
        <v>15</v>
      </c>
      <c r="C1567" s="16"/>
      <c r="D1567" s="17" t="s">
        <v>58</v>
      </c>
      <c r="E1567" s="6" t="s">
        <v>1679</v>
      </c>
      <c r="F1567" s="17" t="s">
        <v>899</v>
      </c>
      <c r="G1567" s="4" t="s">
        <v>10</v>
      </c>
      <c r="H1567" s="4">
        <v>2039</v>
      </c>
      <c r="I1567" s="4"/>
      <c r="J1567" s="4" t="str">
        <f t="shared" si="72"/>
        <v>en cours</v>
      </c>
      <c r="K1567" s="4">
        <v>0</v>
      </c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41">
        <f t="shared" si="73"/>
        <v>0</v>
      </c>
      <c r="AQ1567" s="31">
        <f t="shared" si="74"/>
        <v>0</v>
      </c>
    </row>
    <row r="1568" spans="1:43">
      <c r="A1568" s="12">
        <v>2007</v>
      </c>
      <c r="B1568" s="12">
        <v>26</v>
      </c>
      <c r="C1568" s="12" t="s">
        <v>587</v>
      </c>
      <c r="D1568" s="14" t="s">
        <v>49</v>
      </c>
      <c r="E1568" s="29" t="s">
        <v>150</v>
      </c>
      <c r="F1568" s="15" t="s">
        <v>899</v>
      </c>
      <c r="G1568" s="13" t="s">
        <v>24</v>
      </c>
      <c r="H1568" s="13">
        <v>2007</v>
      </c>
      <c r="I1568" s="13">
        <v>2019</v>
      </c>
      <c r="J1568" s="4">
        <f t="shared" si="72"/>
        <v>12</v>
      </c>
      <c r="K1568" s="4" t="s">
        <v>685</v>
      </c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41">
        <f t="shared" si="73"/>
        <v>0</v>
      </c>
      <c r="AQ1568" s="31">
        <f t="shared" si="74"/>
        <v>0</v>
      </c>
    </row>
    <row r="1569" spans="1:43">
      <c r="A1569" s="12">
        <v>2016</v>
      </c>
      <c r="B1569" s="12">
        <v>8</v>
      </c>
      <c r="C1569" s="12" t="s">
        <v>590</v>
      </c>
      <c r="D1569" s="14" t="s">
        <v>44</v>
      </c>
      <c r="E1569" s="29" t="s">
        <v>392</v>
      </c>
      <c r="F1569" s="15" t="s">
        <v>899</v>
      </c>
      <c r="G1569" s="13" t="s">
        <v>10</v>
      </c>
      <c r="H1569" s="13">
        <v>2016</v>
      </c>
      <c r="I1569" s="8">
        <v>2021</v>
      </c>
      <c r="J1569" s="4">
        <f t="shared" si="72"/>
        <v>5</v>
      </c>
      <c r="K1569" s="4" t="s">
        <v>685</v>
      </c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41">
        <f t="shared" si="73"/>
        <v>0</v>
      </c>
      <c r="AQ1569" s="31">
        <f t="shared" si="74"/>
        <v>0</v>
      </c>
    </row>
    <row r="1570" spans="1:43">
      <c r="A1570" s="16">
        <v>2023</v>
      </c>
      <c r="B1570" s="16" t="s">
        <v>684</v>
      </c>
      <c r="C1570" s="16"/>
      <c r="D1570" s="17" t="s">
        <v>65</v>
      </c>
      <c r="E1570" s="6" t="s">
        <v>1496</v>
      </c>
      <c r="F1570" s="17" t="s">
        <v>908</v>
      </c>
      <c r="G1570" s="4" t="s">
        <v>3</v>
      </c>
      <c r="H1570" s="4">
        <v>2023</v>
      </c>
      <c r="I1570" s="4">
        <v>2038</v>
      </c>
      <c r="J1570" s="4">
        <f t="shared" si="72"/>
        <v>15</v>
      </c>
      <c r="K1570" s="4">
        <v>12</v>
      </c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41">
        <f t="shared" si="73"/>
        <v>0</v>
      </c>
      <c r="AQ1570" s="31">
        <f t="shared" si="74"/>
        <v>0</v>
      </c>
    </row>
    <row r="1571" spans="1:43">
      <c r="A1571" s="16">
        <v>1989</v>
      </c>
      <c r="B1571" s="16">
        <v>26</v>
      </c>
      <c r="C1571" s="16" t="s">
        <v>587</v>
      </c>
      <c r="D1571" s="17"/>
      <c r="E1571" s="5" t="s">
        <v>884</v>
      </c>
      <c r="F1571" s="16" t="s">
        <v>903</v>
      </c>
      <c r="G1571" s="4" t="s">
        <v>5</v>
      </c>
      <c r="H1571" s="4">
        <v>2003</v>
      </c>
      <c r="I1571" s="4">
        <v>2004</v>
      </c>
      <c r="J1571" s="4">
        <f t="shared" si="72"/>
        <v>1</v>
      </c>
      <c r="K1571" s="4" t="s">
        <v>685</v>
      </c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41">
        <f t="shared" si="73"/>
        <v>0</v>
      </c>
      <c r="AQ1571" s="31">
        <f t="shared" si="74"/>
        <v>0</v>
      </c>
    </row>
    <row r="1572" spans="1:43">
      <c r="A1572" s="16">
        <v>2001</v>
      </c>
      <c r="B1572" s="16">
        <v>12</v>
      </c>
      <c r="C1572" s="16" t="s">
        <v>590</v>
      </c>
      <c r="D1572" s="17"/>
      <c r="E1572" s="6" t="s">
        <v>728</v>
      </c>
      <c r="F1572" s="17" t="s">
        <v>903</v>
      </c>
      <c r="G1572" s="4" t="s">
        <v>24</v>
      </c>
      <c r="H1572" s="4">
        <v>2003</v>
      </c>
      <c r="I1572" s="4">
        <v>2017</v>
      </c>
      <c r="J1572" s="4">
        <f t="shared" si="72"/>
        <v>14</v>
      </c>
      <c r="K1572" s="4" t="s">
        <v>685</v>
      </c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>
        <v>0</v>
      </c>
      <c r="AE1572" s="22">
        <v>0</v>
      </c>
      <c r="AF1572" s="22">
        <v>0</v>
      </c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41">
        <f t="shared" si="73"/>
        <v>0</v>
      </c>
      <c r="AQ1572" s="31">
        <f t="shared" si="74"/>
        <v>0</v>
      </c>
    </row>
    <row r="1573" spans="1:43">
      <c r="A1573" s="16">
        <v>2037</v>
      </c>
      <c r="B1573" s="16">
        <v>11</v>
      </c>
      <c r="C1573" s="16"/>
      <c r="D1573" s="17" t="s">
        <v>63</v>
      </c>
      <c r="E1573" s="6" t="s">
        <v>1527</v>
      </c>
      <c r="F1573" s="17" t="s">
        <v>898</v>
      </c>
      <c r="G1573" s="4" t="s">
        <v>24</v>
      </c>
      <c r="H1573" s="4">
        <v>2037</v>
      </c>
      <c r="I1573" s="8">
        <v>2042</v>
      </c>
      <c r="J1573" s="4">
        <f t="shared" si="72"/>
        <v>5</v>
      </c>
      <c r="K1573" s="4">
        <v>0</v>
      </c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41">
        <f t="shared" si="73"/>
        <v>0</v>
      </c>
      <c r="AQ1573" s="31">
        <f t="shared" si="74"/>
        <v>0</v>
      </c>
    </row>
    <row r="1574" spans="1:43">
      <c r="A1574" s="16">
        <v>2026</v>
      </c>
      <c r="B1574" s="16">
        <v>24</v>
      </c>
      <c r="C1574" s="16"/>
      <c r="D1574" s="17" t="s">
        <v>36</v>
      </c>
      <c r="E1574" s="6" t="s">
        <v>1336</v>
      </c>
      <c r="F1574" s="17"/>
      <c r="G1574" s="4" t="s">
        <v>24</v>
      </c>
      <c r="H1574" s="4">
        <v>2026</v>
      </c>
      <c r="I1574" s="8">
        <v>2029</v>
      </c>
      <c r="J1574" s="4">
        <f t="shared" si="72"/>
        <v>3</v>
      </c>
      <c r="K1574" s="4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22"/>
      <c r="AJ1574" s="22"/>
      <c r="AK1574" s="22"/>
      <c r="AL1574" s="22"/>
      <c r="AM1574" s="22"/>
      <c r="AN1574" s="22"/>
      <c r="AO1574" s="22"/>
      <c r="AP1574" s="41">
        <f t="shared" si="73"/>
        <v>0</v>
      </c>
      <c r="AQ1574" s="31">
        <f t="shared" si="74"/>
        <v>0</v>
      </c>
    </row>
    <row r="1575" spans="1:43">
      <c r="A1575" s="12">
        <v>2012</v>
      </c>
      <c r="B1575" s="12">
        <v>15</v>
      </c>
      <c r="C1575" s="12" t="s">
        <v>589</v>
      </c>
      <c r="D1575" s="14" t="s">
        <v>53</v>
      </c>
      <c r="E1575" s="29" t="s">
        <v>283</v>
      </c>
      <c r="F1575" s="15" t="s">
        <v>897</v>
      </c>
      <c r="G1575" s="13" t="s">
        <v>8</v>
      </c>
      <c r="H1575" s="13">
        <v>2012</v>
      </c>
      <c r="I1575" s="8">
        <v>2015</v>
      </c>
      <c r="J1575" s="4">
        <f t="shared" si="72"/>
        <v>3</v>
      </c>
      <c r="K1575" s="4" t="s">
        <v>685</v>
      </c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41">
        <f t="shared" si="73"/>
        <v>0</v>
      </c>
      <c r="AQ1575" s="31">
        <f t="shared" si="74"/>
        <v>0</v>
      </c>
    </row>
    <row r="1576" spans="1:43">
      <c r="A1576" s="12">
        <v>2012</v>
      </c>
      <c r="B1576" s="12">
        <v>20</v>
      </c>
      <c r="C1576" s="12" t="s">
        <v>589</v>
      </c>
      <c r="D1576" s="14" t="s">
        <v>37</v>
      </c>
      <c r="E1576" s="29" t="s">
        <v>288</v>
      </c>
      <c r="F1576" s="15" t="s">
        <v>899</v>
      </c>
      <c r="G1576" s="13" t="s">
        <v>3</v>
      </c>
      <c r="H1576" s="13">
        <v>2012</v>
      </c>
      <c r="I1576" s="8">
        <v>2017</v>
      </c>
      <c r="J1576" s="4">
        <f t="shared" si="72"/>
        <v>5</v>
      </c>
      <c r="K1576" s="4" t="s">
        <v>685</v>
      </c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41">
        <f t="shared" si="73"/>
        <v>0</v>
      </c>
      <c r="AQ1576" s="31">
        <f t="shared" si="74"/>
        <v>0</v>
      </c>
    </row>
    <row r="1577" spans="1:43">
      <c r="A1577" s="12">
        <v>2010</v>
      </c>
      <c r="B1577" s="12">
        <v>13</v>
      </c>
      <c r="C1577" s="12" t="s">
        <v>590</v>
      </c>
      <c r="D1577" s="14" t="s">
        <v>36</v>
      </c>
      <c r="E1577" s="29" t="s">
        <v>224</v>
      </c>
      <c r="F1577" s="15" t="s">
        <v>899</v>
      </c>
      <c r="G1577" s="13" t="s">
        <v>24</v>
      </c>
      <c r="H1577" s="13">
        <v>2010</v>
      </c>
      <c r="I1577" s="8">
        <v>2014</v>
      </c>
      <c r="J1577" s="4">
        <f t="shared" si="72"/>
        <v>4</v>
      </c>
      <c r="K1577" s="4" t="s">
        <v>685</v>
      </c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41">
        <f t="shared" si="73"/>
        <v>0</v>
      </c>
      <c r="AQ1577" s="31">
        <f t="shared" si="74"/>
        <v>0</v>
      </c>
    </row>
    <row r="1578" spans="1:43">
      <c r="A1578" s="12">
        <v>2019</v>
      </c>
      <c r="B1578" s="12">
        <v>24</v>
      </c>
      <c r="C1578" s="12" t="s">
        <v>587</v>
      </c>
      <c r="D1578" s="14" t="s">
        <v>64</v>
      </c>
      <c r="E1578" s="29" t="s">
        <v>493</v>
      </c>
      <c r="F1578" s="15" t="s">
        <v>899</v>
      </c>
      <c r="G1578" s="13" t="s">
        <v>10</v>
      </c>
      <c r="H1578" s="13">
        <v>2019</v>
      </c>
      <c r="I1578" s="13"/>
      <c r="J1578" s="4" t="str">
        <f t="shared" si="72"/>
        <v>en cours</v>
      </c>
      <c r="K1578" s="4">
        <v>1</v>
      </c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41">
        <f t="shared" si="73"/>
        <v>0</v>
      </c>
      <c r="AQ1578" s="31">
        <f t="shared" si="74"/>
        <v>0</v>
      </c>
    </row>
    <row r="1579" spans="1:43">
      <c r="A1579" s="12">
        <v>2007</v>
      </c>
      <c r="B1579" s="12">
        <v>7</v>
      </c>
      <c r="C1579" s="12" t="s">
        <v>590</v>
      </c>
      <c r="D1579" s="14" t="s">
        <v>48</v>
      </c>
      <c r="E1579" s="29" t="s">
        <v>131</v>
      </c>
      <c r="F1579" s="15" t="s">
        <v>899</v>
      </c>
      <c r="G1579" s="13" t="s">
        <v>8</v>
      </c>
      <c r="H1579" s="13">
        <v>2007</v>
      </c>
      <c r="I1579" s="8">
        <v>2021</v>
      </c>
      <c r="J1579" s="4">
        <f t="shared" si="72"/>
        <v>14</v>
      </c>
      <c r="K1579" s="4" t="s">
        <v>685</v>
      </c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41">
        <f t="shared" si="73"/>
        <v>0</v>
      </c>
      <c r="AQ1579" s="31">
        <f t="shared" si="74"/>
        <v>0</v>
      </c>
    </row>
    <row r="1580" spans="1:43">
      <c r="A1580" s="16">
        <v>1994</v>
      </c>
      <c r="B1580" s="16">
        <v>23</v>
      </c>
      <c r="C1580" s="16" t="s">
        <v>587</v>
      </c>
      <c r="D1580" s="17"/>
      <c r="E1580" s="5" t="s">
        <v>843</v>
      </c>
      <c r="F1580" s="16" t="s">
        <v>899</v>
      </c>
      <c r="G1580" s="4" t="s">
        <v>8</v>
      </c>
      <c r="H1580" s="4">
        <v>2003</v>
      </c>
      <c r="I1580" s="4">
        <v>2008</v>
      </c>
      <c r="J1580" s="4">
        <f t="shared" si="72"/>
        <v>5</v>
      </c>
      <c r="K1580" s="4" t="s">
        <v>685</v>
      </c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41">
        <f t="shared" si="73"/>
        <v>0</v>
      </c>
      <c r="AQ1580" s="31">
        <f t="shared" si="74"/>
        <v>0</v>
      </c>
    </row>
    <row r="1581" spans="1:43">
      <c r="A1581" s="16">
        <v>2023</v>
      </c>
      <c r="B1581" s="16" t="s">
        <v>684</v>
      </c>
      <c r="C1581" s="16"/>
      <c r="D1581" s="17"/>
      <c r="E1581" s="5" t="s">
        <v>1091</v>
      </c>
      <c r="F1581" s="16" t="s">
        <v>899</v>
      </c>
      <c r="G1581" s="4" t="s">
        <v>3</v>
      </c>
      <c r="H1581" s="4">
        <v>2023</v>
      </c>
      <c r="I1581" s="9">
        <v>2026</v>
      </c>
      <c r="J1581" s="4">
        <f t="shared" si="72"/>
        <v>3</v>
      </c>
      <c r="K1581" s="4">
        <v>0</v>
      </c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  <c r="AO1581" s="22"/>
      <c r="AP1581" s="41">
        <f t="shared" si="73"/>
        <v>0</v>
      </c>
      <c r="AQ1581" s="31">
        <f t="shared" si="74"/>
        <v>0</v>
      </c>
    </row>
    <row r="1582" spans="1:43">
      <c r="A1582" s="12">
        <v>2022</v>
      </c>
      <c r="B1582" s="12">
        <v>12</v>
      </c>
      <c r="C1582" s="12" t="s">
        <v>590</v>
      </c>
      <c r="D1582" s="14" t="s">
        <v>45</v>
      </c>
      <c r="E1582" s="29" t="s">
        <v>567</v>
      </c>
      <c r="F1582" s="15" t="s">
        <v>899</v>
      </c>
      <c r="G1582" s="13" t="s">
        <v>8</v>
      </c>
      <c r="H1582" s="13">
        <v>2022</v>
      </c>
      <c r="I1582" s="8">
        <v>2027</v>
      </c>
      <c r="J1582" s="4">
        <f t="shared" si="72"/>
        <v>5</v>
      </c>
      <c r="K1582" s="4">
        <v>1</v>
      </c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41">
        <f t="shared" si="73"/>
        <v>0</v>
      </c>
      <c r="AQ1582" s="31">
        <f t="shared" si="74"/>
        <v>0</v>
      </c>
    </row>
    <row r="1583" spans="1:43">
      <c r="A1583" s="16">
        <v>2016</v>
      </c>
      <c r="B1583" s="16">
        <v>45</v>
      </c>
      <c r="C1583" s="16" t="s">
        <v>630</v>
      </c>
      <c r="D1583" s="17" t="s">
        <v>41</v>
      </c>
      <c r="E1583" s="6" t="s">
        <v>983</v>
      </c>
      <c r="F1583" s="17" t="s">
        <v>896</v>
      </c>
      <c r="G1583" s="4" t="s">
        <v>8</v>
      </c>
      <c r="H1583" s="4">
        <v>2016</v>
      </c>
      <c r="I1583" s="8">
        <v>2031</v>
      </c>
      <c r="J1583" s="4">
        <f t="shared" si="72"/>
        <v>15</v>
      </c>
      <c r="K1583" s="4">
        <v>6</v>
      </c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41">
        <f t="shared" si="73"/>
        <v>0</v>
      </c>
      <c r="AQ1583" s="31">
        <f t="shared" si="74"/>
        <v>0</v>
      </c>
    </row>
    <row r="1584" spans="1:43">
      <c r="A1584" s="16">
        <v>2025</v>
      </c>
      <c r="B1584" s="16">
        <v>21</v>
      </c>
      <c r="C1584" s="16"/>
      <c r="D1584" s="17" t="s">
        <v>47</v>
      </c>
      <c r="E1584" s="6" t="s">
        <v>1114</v>
      </c>
      <c r="F1584" s="17" t="s">
        <v>899</v>
      </c>
      <c r="G1584" s="17" t="s">
        <v>8</v>
      </c>
      <c r="H1584" s="4">
        <v>2025</v>
      </c>
      <c r="I1584" s="9">
        <v>2028</v>
      </c>
      <c r="J1584" s="4">
        <f t="shared" si="72"/>
        <v>3</v>
      </c>
      <c r="K1584" s="4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41">
        <f t="shared" si="73"/>
        <v>0</v>
      </c>
      <c r="AQ1584" s="31">
        <f t="shared" si="74"/>
        <v>0</v>
      </c>
    </row>
    <row r="1585" spans="1:43">
      <c r="A1585" s="16">
        <v>2028</v>
      </c>
      <c r="B1585" s="16">
        <v>24</v>
      </c>
      <c r="C1585" s="16"/>
      <c r="D1585" s="17" t="s">
        <v>65</v>
      </c>
      <c r="E1585" s="6" t="s">
        <v>1382</v>
      </c>
      <c r="F1585" s="17"/>
      <c r="G1585" s="4" t="s">
        <v>8</v>
      </c>
      <c r="H1585" s="4">
        <v>2028</v>
      </c>
      <c r="I1585" s="8">
        <v>2033</v>
      </c>
      <c r="J1585" s="4">
        <f t="shared" si="72"/>
        <v>5</v>
      </c>
      <c r="K1585" s="4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41">
        <f t="shared" si="73"/>
        <v>0</v>
      </c>
      <c r="AQ1585" s="31">
        <f t="shared" si="74"/>
        <v>0</v>
      </c>
    </row>
    <row r="1586" spans="1:43">
      <c r="A1586" s="12">
        <v>2032</v>
      </c>
      <c r="B1586" s="12">
        <v>25</v>
      </c>
      <c r="C1586" s="12"/>
      <c r="D1586" s="14" t="s">
        <v>59</v>
      </c>
      <c r="E1586" s="29" t="s">
        <v>1442</v>
      </c>
      <c r="F1586" s="15" t="s">
        <v>899</v>
      </c>
      <c r="G1586" s="13" t="s">
        <v>3</v>
      </c>
      <c r="H1586" s="13">
        <v>2032</v>
      </c>
      <c r="I1586" s="8">
        <v>2045</v>
      </c>
      <c r="J1586" s="4">
        <f t="shared" si="72"/>
        <v>13</v>
      </c>
      <c r="K1586" s="4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7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41">
        <f t="shared" si="73"/>
        <v>0</v>
      </c>
      <c r="AQ1586" s="31">
        <f t="shared" si="74"/>
        <v>0</v>
      </c>
    </row>
    <row r="1587" spans="1:43">
      <c r="A1587" s="16">
        <v>2025</v>
      </c>
      <c r="B1587" s="16">
        <v>12</v>
      </c>
      <c r="C1587" s="16"/>
      <c r="D1587" s="17" t="s">
        <v>56</v>
      </c>
      <c r="E1587" s="6" t="s">
        <v>1105</v>
      </c>
      <c r="F1587" s="17" t="s">
        <v>899</v>
      </c>
      <c r="G1587" s="4" t="s">
        <v>8</v>
      </c>
      <c r="H1587" s="4">
        <v>2025</v>
      </c>
      <c r="I1587" s="8">
        <v>2037</v>
      </c>
      <c r="J1587" s="4">
        <f t="shared" si="72"/>
        <v>12</v>
      </c>
      <c r="K1587" s="4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41">
        <f t="shared" si="73"/>
        <v>0</v>
      </c>
      <c r="AQ1587" s="31">
        <f t="shared" si="74"/>
        <v>0</v>
      </c>
    </row>
    <row r="1588" spans="1:43">
      <c r="A1588" s="12">
        <v>2021</v>
      </c>
      <c r="B1588" s="12">
        <v>18</v>
      </c>
      <c r="C1588" s="12" t="s">
        <v>589</v>
      </c>
      <c r="D1588" s="14" t="s">
        <v>63</v>
      </c>
      <c r="E1588" s="29" t="s">
        <v>545</v>
      </c>
      <c r="F1588" s="15" t="s">
        <v>899</v>
      </c>
      <c r="G1588" s="13" t="s">
        <v>5</v>
      </c>
      <c r="H1588" s="13">
        <v>2021</v>
      </c>
      <c r="I1588" s="8">
        <v>2028</v>
      </c>
      <c r="J1588" s="4">
        <f t="shared" si="72"/>
        <v>7</v>
      </c>
      <c r="K1588" s="4">
        <v>1</v>
      </c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41">
        <f t="shared" si="73"/>
        <v>0</v>
      </c>
      <c r="AQ1588" s="31">
        <f t="shared" si="74"/>
        <v>0</v>
      </c>
    </row>
    <row r="1589" spans="1:43">
      <c r="A1589" s="16">
        <v>2027</v>
      </c>
      <c r="B1589" s="16">
        <v>47</v>
      </c>
      <c r="C1589" s="16"/>
      <c r="D1589" s="17" t="s">
        <v>50</v>
      </c>
      <c r="E1589" s="6" t="s">
        <v>1495</v>
      </c>
      <c r="F1589" s="17" t="s">
        <v>899</v>
      </c>
      <c r="G1589" s="4" t="s">
        <v>24</v>
      </c>
      <c r="H1589" s="4">
        <v>2027</v>
      </c>
      <c r="I1589" s="4">
        <v>2038</v>
      </c>
      <c r="J1589" s="4">
        <f t="shared" si="72"/>
        <v>11</v>
      </c>
      <c r="K1589" s="4">
        <v>18</v>
      </c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41">
        <f t="shared" si="73"/>
        <v>0</v>
      </c>
      <c r="AQ1589" s="31">
        <f t="shared" si="74"/>
        <v>0</v>
      </c>
    </row>
    <row r="1590" spans="1:43" ht="25.5">
      <c r="A1590" s="12">
        <v>2021</v>
      </c>
      <c r="B1590" s="12">
        <v>11</v>
      </c>
      <c r="C1590" s="12" t="s">
        <v>590</v>
      </c>
      <c r="D1590" s="14" t="s">
        <v>55</v>
      </c>
      <c r="E1590" s="29" t="s">
        <v>538</v>
      </c>
      <c r="F1590" s="15" t="s">
        <v>899</v>
      </c>
      <c r="G1590" s="13" t="s">
        <v>8</v>
      </c>
      <c r="H1590" s="13">
        <v>2021</v>
      </c>
      <c r="I1590" s="13"/>
      <c r="J1590" s="4" t="str">
        <f t="shared" si="72"/>
        <v>en cours</v>
      </c>
      <c r="K1590" s="4">
        <v>20</v>
      </c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41">
        <f t="shared" si="73"/>
        <v>0</v>
      </c>
      <c r="AQ1590" s="31">
        <f t="shared" si="74"/>
        <v>0</v>
      </c>
    </row>
    <row r="1591" spans="1:43">
      <c r="A1591" s="12">
        <v>2007</v>
      </c>
      <c r="B1591" s="12">
        <v>27</v>
      </c>
      <c r="C1591" s="12" t="s">
        <v>587</v>
      </c>
      <c r="D1591" s="14" t="s">
        <v>46</v>
      </c>
      <c r="E1591" s="36" t="s">
        <v>151</v>
      </c>
      <c r="F1591" s="14" t="s">
        <v>899</v>
      </c>
      <c r="G1591" s="13" t="s">
        <v>5</v>
      </c>
      <c r="H1591" s="13">
        <v>2007</v>
      </c>
      <c r="I1591" s="8">
        <v>2012</v>
      </c>
      <c r="J1591" s="4">
        <f t="shared" si="72"/>
        <v>5</v>
      </c>
      <c r="K1591" s="4" t="s">
        <v>685</v>
      </c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41">
        <f t="shared" si="73"/>
        <v>0</v>
      </c>
      <c r="AQ1591" s="31">
        <f t="shared" si="74"/>
        <v>0</v>
      </c>
    </row>
    <row r="1592" spans="1:43">
      <c r="A1592" s="12">
        <v>2018</v>
      </c>
      <c r="B1592" s="12">
        <v>6</v>
      </c>
      <c r="C1592" s="12" t="s">
        <v>590</v>
      </c>
      <c r="D1592" s="14" t="s">
        <v>47</v>
      </c>
      <c r="E1592" s="29" t="s">
        <v>448</v>
      </c>
      <c r="F1592" s="15" t="s">
        <v>899</v>
      </c>
      <c r="G1592" s="13" t="s">
        <v>8</v>
      </c>
      <c r="H1592" s="13">
        <v>2018</v>
      </c>
      <c r="I1592" s="9">
        <v>2024</v>
      </c>
      <c r="J1592" s="4">
        <f t="shared" si="72"/>
        <v>6</v>
      </c>
      <c r="K1592" s="4">
        <v>0</v>
      </c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41">
        <f t="shared" si="73"/>
        <v>0</v>
      </c>
      <c r="AQ1592" s="31">
        <f t="shared" si="74"/>
        <v>0</v>
      </c>
    </row>
    <row r="1593" spans="1:43">
      <c r="A1593" s="12">
        <v>2009</v>
      </c>
      <c r="B1593" s="12">
        <v>12</v>
      </c>
      <c r="C1593" s="12" t="s">
        <v>590</v>
      </c>
      <c r="D1593" s="14" t="s">
        <v>56</v>
      </c>
      <c r="E1593" s="29" t="s">
        <v>194</v>
      </c>
      <c r="F1593" s="15" t="s">
        <v>899</v>
      </c>
      <c r="G1593" s="13" t="s">
        <v>5</v>
      </c>
      <c r="H1593" s="13">
        <v>2009</v>
      </c>
      <c r="I1593" s="8">
        <v>2013</v>
      </c>
      <c r="J1593" s="4">
        <f t="shared" si="72"/>
        <v>4</v>
      </c>
      <c r="K1593" s="4" t="s">
        <v>685</v>
      </c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41">
        <f t="shared" si="73"/>
        <v>0</v>
      </c>
      <c r="AQ1593" s="31">
        <f t="shared" si="74"/>
        <v>0</v>
      </c>
    </row>
    <row r="1594" spans="1:43">
      <c r="A1594" s="12">
        <v>2005</v>
      </c>
      <c r="B1594" s="12">
        <v>14</v>
      </c>
      <c r="C1594" s="12" t="s">
        <v>589</v>
      </c>
      <c r="D1594" s="14" t="s">
        <v>43</v>
      </c>
      <c r="E1594" s="5" t="s">
        <v>80</v>
      </c>
      <c r="F1594" s="16" t="s">
        <v>895</v>
      </c>
      <c r="G1594" s="13" t="s">
        <v>24</v>
      </c>
      <c r="H1594" s="13">
        <v>2005</v>
      </c>
      <c r="I1594" s="13">
        <v>2018</v>
      </c>
      <c r="J1594" s="4">
        <f t="shared" si="72"/>
        <v>13</v>
      </c>
      <c r="K1594" s="4" t="s">
        <v>685</v>
      </c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41">
        <f t="shared" si="73"/>
        <v>0</v>
      </c>
      <c r="AQ1594" s="31">
        <f t="shared" si="74"/>
        <v>0</v>
      </c>
    </row>
    <row r="1595" spans="1:43">
      <c r="A1595" s="16">
        <v>2024</v>
      </c>
      <c r="B1595" s="16">
        <v>5</v>
      </c>
      <c r="C1595" s="16"/>
      <c r="D1595" s="32" t="s">
        <v>58</v>
      </c>
      <c r="E1595" s="37" t="s">
        <v>1085</v>
      </c>
      <c r="F1595" s="17" t="s">
        <v>899</v>
      </c>
      <c r="G1595" s="16" t="s">
        <v>10</v>
      </c>
      <c r="H1595" s="4">
        <v>2024</v>
      </c>
      <c r="I1595" s="4">
        <v>2042</v>
      </c>
      <c r="J1595" s="4">
        <f t="shared" si="72"/>
        <v>18</v>
      </c>
      <c r="K1595" s="4">
        <v>0</v>
      </c>
      <c r="L1595" s="4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41">
        <f t="shared" si="73"/>
        <v>0</v>
      </c>
      <c r="AQ1595" s="31">
        <f t="shared" si="74"/>
        <v>0</v>
      </c>
    </row>
    <row r="1596" spans="1:43">
      <c r="A1596" s="16">
        <v>2003</v>
      </c>
      <c r="B1596" s="16">
        <v>17</v>
      </c>
      <c r="C1596" s="16" t="s">
        <v>589</v>
      </c>
      <c r="D1596" s="17"/>
      <c r="E1596" s="6" t="s">
        <v>775</v>
      </c>
      <c r="F1596" s="17" t="s">
        <v>916</v>
      </c>
      <c r="G1596" s="4" t="s">
        <v>24</v>
      </c>
      <c r="H1596" s="4">
        <v>2003</v>
      </c>
      <c r="I1596" s="4">
        <v>2015</v>
      </c>
      <c r="J1596" s="4">
        <f t="shared" si="72"/>
        <v>12</v>
      </c>
      <c r="K1596" s="4" t="s">
        <v>685</v>
      </c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22"/>
      <c r="AJ1596" s="22"/>
      <c r="AK1596" s="22"/>
      <c r="AL1596" s="22"/>
      <c r="AM1596" s="22"/>
      <c r="AN1596" s="22"/>
      <c r="AO1596" s="22"/>
      <c r="AP1596" s="41">
        <f t="shared" si="73"/>
        <v>0</v>
      </c>
      <c r="AQ1596" s="31">
        <f t="shared" si="74"/>
        <v>0</v>
      </c>
    </row>
    <row r="1597" spans="1:43">
      <c r="A1597" s="12">
        <v>2018</v>
      </c>
      <c r="B1597" s="12">
        <v>18</v>
      </c>
      <c r="C1597" s="12" t="s">
        <v>589</v>
      </c>
      <c r="D1597" s="14" t="s">
        <v>54</v>
      </c>
      <c r="E1597" s="29" t="s">
        <v>460</v>
      </c>
      <c r="F1597" s="15" t="s">
        <v>895</v>
      </c>
      <c r="G1597" s="13" t="s">
        <v>24</v>
      </c>
      <c r="H1597" s="13">
        <v>2018</v>
      </c>
      <c r="I1597" s="9">
        <v>2024</v>
      </c>
      <c r="J1597" s="4">
        <f t="shared" si="72"/>
        <v>6</v>
      </c>
      <c r="K1597" s="4">
        <v>1</v>
      </c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22"/>
      <c r="AH1597" s="22"/>
      <c r="AI1597" s="22"/>
      <c r="AJ1597" s="22"/>
      <c r="AK1597" s="22"/>
      <c r="AL1597" s="22"/>
      <c r="AM1597" s="22"/>
      <c r="AN1597" s="22"/>
      <c r="AO1597" s="22"/>
      <c r="AP1597" s="41">
        <f t="shared" si="73"/>
        <v>0</v>
      </c>
      <c r="AQ1597" s="31">
        <f t="shared" si="74"/>
        <v>0</v>
      </c>
    </row>
    <row r="1598" spans="1:43">
      <c r="A1598" s="16">
        <v>1994</v>
      </c>
      <c r="B1598" s="16" t="s">
        <v>684</v>
      </c>
      <c r="C1598" s="16" t="s">
        <v>700</v>
      </c>
      <c r="D1598" s="17"/>
      <c r="E1598" s="38" t="s">
        <v>830</v>
      </c>
      <c r="F1598" s="11" t="s">
        <v>903</v>
      </c>
      <c r="G1598" s="4" t="s">
        <v>5</v>
      </c>
      <c r="H1598" s="4">
        <v>2003</v>
      </c>
      <c r="I1598" s="4">
        <v>2009</v>
      </c>
      <c r="J1598" s="4">
        <f t="shared" si="72"/>
        <v>6</v>
      </c>
      <c r="K1598" s="4" t="s">
        <v>685</v>
      </c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22"/>
      <c r="AJ1598" s="22"/>
      <c r="AK1598" s="22"/>
      <c r="AL1598" s="22"/>
      <c r="AM1598" s="22"/>
      <c r="AN1598" s="22"/>
      <c r="AO1598" s="22"/>
      <c r="AP1598" s="41">
        <f t="shared" si="73"/>
        <v>0</v>
      </c>
      <c r="AQ1598" s="31">
        <f t="shared" si="74"/>
        <v>0</v>
      </c>
    </row>
    <row r="1599" spans="1:43">
      <c r="A1599" s="12">
        <v>2011</v>
      </c>
      <c r="B1599" s="12">
        <v>27</v>
      </c>
      <c r="C1599" s="12" t="s">
        <v>587</v>
      </c>
      <c r="D1599" s="14" t="s">
        <v>49</v>
      </c>
      <c r="E1599" s="36" t="s">
        <v>298</v>
      </c>
      <c r="F1599" s="14"/>
      <c r="G1599" s="13" t="s">
        <v>298</v>
      </c>
      <c r="H1599" s="13"/>
      <c r="I1599" s="13"/>
      <c r="J1599" s="4"/>
      <c r="K1599" s="4"/>
      <c r="L1599" s="22"/>
      <c r="M1599" s="23"/>
      <c r="N1599" s="23"/>
      <c r="O1599" s="22"/>
      <c r="P1599" s="22"/>
      <c r="Q1599" s="22"/>
      <c r="R1599" s="22"/>
      <c r="S1599" s="23"/>
      <c r="T1599" s="23"/>
      <c r="U1599" s="22"/>
      <c r="V1599" s="22"/>
      <c r="W1599" s="22"/>
      <c r="X1599" s="23"/>
      <c r="Y1599" s="23"/>
      <c r="Z1599" s="22"/>
      <c r="AA1599" s="22"/>
      <c r="AB1599" s="22"/>
      <c r="AC1599" s="22"/>
      <c r="AD1599" s="22"/>
      <c r="AE1599" s="23"/>
      <c r="AF1599" s="23"/>
      <c r="AG1599" s="22"/>
      <c r="AH1599" s="22"/>
      <c r="AI1599" s="22"/>
      <c r="AJ1599" s="23"/>
      <c r="AK1599" s="23"/>
      <c r="AL1599" s="23"/>
      <c r="AM1599" s="23"/>
      <c r="AN1599" s="23"/>
      <c r="AO1599" s="22"/>
      <c r="AP1599" s="41"/>
      <c r="AQ1599" s="22"/>
    </row>
    <row r="1600" spans="1:43">
      <c r="A1600" s="12">
        <v>2013</v>
      </c>
      <c r="B1600" s="12">
        <v>24</v>
      </c>
      <c r="C1600" s="12" t="s">
        <v>587</v>
      </c>
      <c r="D1600" s="14" t="s">
        <v>56</v>
      </c>
      <c r="E1600" s="36" t="s">
        <v>298</v>
      </c>
      <c r="F1600" s="14"/>
      <c r="G1600" s="13" t="s">
        <v>298</v>
      </c>
      <c r="H1600" s="13"/>
      <c r="I1600" s="13"/>
      <c r="J1600" s="4"/>
      <c r="K1600" s="4"/>
      <c r="L1600" s="22"/>
      <c r="M1600" s="23"/>
      <c r="N1600" s="23"/>
      <c r="O1600" s="22"/>
      <c r="P1600" s="22"/>
      <c r="Q1600" s="22"/>
      <c r="R1600" s="22"/>
      <c r="S1600" s="23"/>
      <c r="T1600" s="23"/>
      <c r="U1600" s="22"/>
      <c r="V1600" s="22"/>
      <c r="W1600" s="22"/>
      <c r="X1600" s="23"/>
      <c r="Y1600" s="23"/>
      <c r="Z1600" s="22"/>
      <c r="AA1600" s="22"/>
      <c r="AB1600" s="22"/>
      <c r="AC1600" s="22"/>
      <c r="AD1600" s="22"/>
      <c r="AE1600" s="23"/>
      <c r="AF1600" s="23"/>
      <c r="AG1600" s="22"/>
      <c r="AH1600" s="22"/>
      <c r="AI1600" s="22"/>
      <c r="AJ1600" s="23"/>
      <c r="AK1600" s="23"/>
      <c r="AL1600" s="23"/>
      <c r="AM1600" s="23"/>
      <c r="AN1600" s="23"/>
      <c r="AO1600" s="22"/>
      <c r="AP1600" s="41"/>
      <c r="AQ1600" s="22"/>
    </row>
    <row r="1601" spans="1:43">
      <c r="A1601" s="12">
        <v>2013</v>
      </c>
      <c r="B1601" s="12">
        <v>27</v>
      </c>
      <c r="C1601" s="12" t="s">
        <v>587</v>
      </c>
      <c r="D1601" s="14" t="s">
        <v>49</v>
      </c>
      <c r="E1601" s="36" t="s">
        <v>298</v>
      </c>
      <c r="F1601" s="14"/>
      <c r="G1601" s="13" t="s">
        <v>298</v>
      </c>
      <c r="H1601" s="13"/>
      <c r="I1601" s="13"/>
      <c r="J1601" s="4"/>
      <c r="K1601" s="4"/>
      <c r="L1601" s="22"/>
      <c r="M1601" s="23"/>
      <c r="N1601" s="23"/>
      <c r="O1601" s="22"/>
      <c r="P1601" s="22"/>
      <c r="Q1601" s="22"/>
      <c r="R1601" s="22"/>
      <c r="S1601" s="23"/>
      <c r="T1601" s="23"/>
      <c r="U1601" s="22"/>
      <c r="V1601" s="22"/>
      <c r="W1601" s="22"/>
      <c r="X1601" s="23"/>
      <c r="Y1601" s="23"/>
      <c r="Z1601" s="22"/>
      <c r="AA1601" s="22"/>
      <c r="AB1601" s="22"/>
      <c r="AC1601" s="22"/>
      <c r="AD1601" s="22"/>
      <c r="AE1601" s="23"/>
      <c r="AF1601" s="23"/>
      <c r="AG1601" s="22"/>
      <c r="AH1601" s="22"/>
      <c r="AI1601" s="22"/>
      <c r="AJ1601" s="23"/>
      <c r="AK1601" s="23"/>
      <c r="AL1601" s="23"/>
      <c r="AM1601" s="23"/>
      <c r="AN1601" s="23"/>
      <c r="AO1601" s="22"/>
      <c r="AP1601" s="41"/>
      <c r="AQ1601" s="22"/>
    </row>
    <row r="1602" spans="1:43">
      <c r="A1602" s="12">
        <v>2018</v>
      </c>
      <c r="B1602" s="12">
        <v>29</v>
      </c>
      <c r="C1602" s="12" t="s">
        <v>587</v>
      </c>
      <c r="D1602" s="14" t="s">
        <v>58</v>
      </c>
      <c r="E1602" s="36" t="s">
        <v>298</v>
      </c>
      <c r="F1602" s="14"/>
      <c r="G1602" s="13" t="s">
        <v>298</v>
      </c>
      <c r="H1602" s="13"/>
      <c r="I1602" s="13"/>
      <c r="J1602" s="4"/>
      <c r="K1602" s="4"/>
      <c r="L1602" s="22"/>
      <c r="M1602" s="23"/>
      <c r="N1602" s="23"/>
      <c r="O1602" s="22"/>
      <c r="P1602" s="22"/>
      <c r="Q1602" s="22"/>
      <c r="R1602" s="22"/>
      <c r="S1602" s="23"/>
      <c r="T1602" s="23"/>
      <c r="U1602" s="22"/>
      <c r="V1602" s="22"/>
      <c r="W1602" s="22"/>
      <c r="X1602" s="23"/>
      <c r="Y1602" s="23"/>
      <c r="Z1602" s="22"/>
      <c r="AA1602" s="22"/>
      <c r="AB1602" s="22"/>
      <c r="AC1602" s="22"/>
      <c r="AD1602" s="22"/>
      <c r="AE1602" s="23"/>
      <c r="AF1602" s="23"/>
      <c r="AG1602" s="22"/>
      <c r="AH1602" s="22"/>
      <c r="AI1602" s="22"/>
      <c r="AJ1602" s="23"/>
      <c r="AK1602" s="23"/>
      <c r="AL1602" s="23"/>
      <c r="AM1602" s="23"/>
      <c r="AN1602" s="23"/>
      <c r="AO1602" s="22"/>
      <c r="AP1602" s="41"/>
      <c r="AQ1602" s="22"/>
    </row>
    <row r="1603" spans="1:43">
      <c r="A1603" s="12">
        <v>2022</v>
      </c>
      <c r="B1603" s="12">
        <v>20</v>
      </c>
      <c r="C1603" s="12" t="s">
        <v>589</v>
      </c>
      <c r="D1603" s="14" t="s">
        <v>43</v>
      </c>
      <c r="E1603" s="36" t="s">
        <v>298</v>
      </c>
      <c r="F1603" s="14"/>
      <c r="G1603" s="13" t="s">
        <v>298</v>
      </c>
      <c r="H1603" s="13"/>
      <c r="I1603" s="13"/>
      <c r="J1603" s="4"/>
      <c r="K1603" s="4"/>
      <c r="L1603" s="22"/>
      <c r="M1603" s="23"/>
      <c r="N1603" s="23"/>
      <c r="O1603" s="22"/>
      <c r="P1603" s="22"/>
      <c r="Q1603" s="22"/>
      <c r="R1603" s="22"/>
      <c r="S1603" s="23"/>
      <c r="T1603" s="23"/>
      <c r="U1603" s="22"/>
      <c r="V1603" s="22"/>
      <c r="W1603" s="22"/>
      <c r="X1603" s="23"/>
      <c r="Y1603" s="23"/>
      <c r="Z1603" s="22"/>
      <c r="AA1603" s="22"/>
      <c r="AB1603" s="22"/>
      <c r="AC1603" s="22"/>
      <c r="AD1603" s="22"/>
      <c r="AE1603" s="23"/>
      <c r="AF1603" s="23"/>
      <c r="AG1603" s="22"/>
      <c r="AH1603" s="22"/>
      <c r="AI1603" s="22"/>
      <c r="AJ1603" s="23"/>
      <c r="AK1603" s="23"/>
      <c r="AL1603" s="23"/>
      <c r="AM1603" s="23"/>
      <c r="AN1603" s="23"/>
      <c r="AO1603" s="22"/>
      <c r="AP1603" s="41"/>
      <c r="AQ1603" s="22"/>
    </row>
    <row r="1604" spans="1:43">
      <c r="A1604" s="16">
        <v>2028</v>
      </c>
      <c r="B1604" s="16">
        <v>29</v>
      </c>
      <c r="C1604" s="16"/>
      <c r="D1604" s="17" t="s">
        <v>45</v>
      </c>
      <c r="E1604" s="6" t="s">
        <v>298</v>
      </c>
      <c r="F1604" s="17"/>
      <c r="G1604" s="4"/>
      <c r="H1604" s="13"/>
      <c r="I1604" s="13"/>
      <c r="J1604" s="4"/>
      <c r="K1604" s="4"/>
      <c r="L1604" s="22"/>
      <c r="M1604" s="23"/>
      <c r="N1604" s="23"/>
      <c r="O1604" s="22"/>
      <c r="P1604" s="22"/>
      <c r="Q1604" s="22"/>
      <c r="R1604" s="22"/>
      <c r="S1604" s="23"/>
      <c r="T1604" s="23"/>
      <c r="U1604" s="22"/>
      <c r="V1604" s="22"/>
      <c r="W1604" s="22"/>
      <c r="X1604" s="23"/>
      <c r="Y1604" s="23"/>
      <c r="Z1604" s="22"/>
      <c r="AA1604" s="22"/>
      <c r="AB1604" s="22"/>
      <c r="AC1604" s="22"/>
      <c r="AD1604" s="22"/>
      <c r="AE1604" s="23"/>
      <c r="AF1604" s="23"/>
      <c r="AG1604" s="22"/>
      <c r="AH1604" s="22"/>
      <c r="AI1604" s="22"/>
      <c r="AJ1604" s="23"/>
      <c r="AK1604" s="23"/>
      <c r="AL1604" s="23"/>
      <c r="AM1604" s="23"/>
      <c r="AN1604" s="23"/>
      <c r="AO1604" s="22"/>
      <c r="AP1604" s="22"/>
      <c r="AQ1604" s="22"/>
    </row>
  </sheetData>
  <autoFilter ref="A1:AQ1572">
    <filterColumn colId="0"/>
    <filterColumn colId="1"/>
    <filterColumn colId="14"/>
    <filterColumn colId="15"/>
    <filterColumn colId="22"/>
    <filterColumn colId="26"/>
    <filterColumn colId="27"/>
  </autoFilter>
  <sortState ref="A2:AQ1604">
    <sortCondition descending="1" ref="AP2:AP1604"/>
    <sortCondition descending="1" ref="AQ2:AQ1604"/>
  </sortState>
  <hyperlinks>
    <hyperlink ref="E717" r:id="rId1" display="http://nbadrive.free.fr/players/player593.htm"/>
    <hyperlink ref="E345" r:id="rId2" display="http://nbadrive.free.fr/players/player569.htm"/>
    <hyperlink ref="E382" r:id="rId3" display="http://nbadrive.free.fr/players/player648.htm"/>
    <hyperlink ref="E1345" r:id="rId4" display="http://nbadrive.free.fr/players/player568.htm"/>
    <hyperlink ref="E1004" r:id="rId5" display="http://nbadrive.free.fr/players/player583.htm"/>
    <hyperlink ref="E910" r:id="rId6" display="http://nbadrive.free.fr/players/player548.htm"/>
    <hyperlink ref="E252" r:id="rId7" display="http://nbadrive.free.fr/players/player12.htm"/>
    <hyperlink ref="E356" r:id="rId8" display="http://nbadrive.free.fr/players/player384.htm"/>
    <hyperlink ref="E1443" r:id="rId9" display="http://nbadrive.free.fr/players/player243.htm"/>
    <hyperlink ref="E444" r:id="rId10" display="http://nbadrive.free.fr/players/player250.htm"/>
    <hyperlink ref="E1180" r:id="rId11" display="http://nbadrive.free.fr/players/player296.htm"/>
    <hyperlink ref="E1336" r:id="rId12" display="http://nbadrive.free.fr/players/player201.htm"/>
    <hyperlink ref="E364" r:id="rId13" display="http://nbadrive.free.fr/players/player626.htm"/>
    <hyperlink ref="E400" r:id="rId14" display="http://nbadrive.free.fr/players/player174.htm"/>
    <hyperlink ref="E590" r:id="rId15" display="http://nbadrive.free.fr/players/player627.htm"/>
    <hyperlink ref="E279" r:id="rId16" display="http://nbadrive.free.fr/players/player152.htm"/>
    <hyperlink ref="E896" r:id="rId17" display="http://nbadrive.free.fr/players/player282.htm"/>
    <hyperlink ref="E558" r:id="rId18" display="http://nbadrive.free.fr/players/player645.htm"/>
    <hyperlink ref="E392" r:id="rId19" display="http://nbadrive.free.fr/players/player290.htm"/>
    <hyperlink ref="E1192" r:id="rId20" display="http://nbadrive.free.fr/players/player247.htm"/>
    <hyperlink ref="E1297" r:id="rId21" display="http://nbadrive.free.fr/players/player172.htm"/>
    <hyperlink ref="E1525" r:id="rId22" display="http://nbadrive.free.fr/players/player138.htm"/>
    <hyperlink ref="E550" r:id="rId23" display="http://nbadrive.free.fr/players/player226.htm"/>
    <hyperlink ref="E689" r:id="rId24" display="http://nbadrive.free.fr/players/player251.htm"/>
    <hyperlink ref="E420" r:id="rId25" display="http://nbadrive.free.fr/players/player646.htm"/>
    <hyperlink ref="E1267" r:id="rId26" display="http://nbadrive.free.fr/players/player603.htm"/>
    <hyperlink ref="E1203" r:id="rId27" display="http://nbadrive.free.fr/players/player616.htm"/>
    <hyperlink ref="E987" r:id="rId28" display="http://nbadrive.free.fr/players/player141.htm"/>
    <hyperlink ref="E1520" r:id="rId29" display="http://nbadrive.free.fr/players/player492.htm"/>
    <hyperlink ref="E352" r:id="rId30" display="http://nbadrive.free.fr/players/player586.htm"/>
    <hyperlink ref="E1487" r:id="rId31" display="http://nbadrive.free.fr/players/player600.htm"/>
    <hyperlink ref="E381" r:id="rId32" display="http://nbadrive.free.fr/players/player542.htm"/>
    <hyperlink ref="E879" r:id="rId33" display="http://nbadrive.free.fr/players/player113.htm"/>
    <hyperlink ref="E886" r:id="rId34" display="http://nbadrive.free.fr/players/player454.htm"/>
    <hyperlink ref="E1301" r:id="rId35" display="http://nbadrive.free.fr/players/player269.htm"/>
    <hyperlink ref="E1579" r:id="rId36" display="http://nbadrive.free.fr/players/player235.htm"/>
    <hyperlink ref="E286" r:id="rId37" display="http://nbadrive.free.fr/players/player430.htm"/>
    <hyperlink ref="E621" r:id="rId38" display="http://nbadrive.free.fr/players/player335.htm"/>
    <hyperlink ref="E1107" r:id="rId39" display="http://nbadrive.free.fr/players/player509.htm"/>
    <hyperlink ref="E1537" r:id="rId40" display="http://nbadrive.free.fr/players/player516.htm"/>
    <hyperlink ref="E888" r:id="rId41" display="http://nbadrive.free.fr/players/player499.htm"/>
    <hyperlink ref="E710" r:id="rId42" display="http://nbadrive.free.fr/players/player507.htm"/>
    <hyperlink ref="E183" r:id="rId43" display="http://nbadrive.free.fr/players/player124.htm"/>
    <hyperlink ref="E470" r:id="rId44" display="http://nbadrive.free.fr/players/player287.htm"/>
    <hyperlink ref="E1124" r:id="rId45" display="http://nbadrive.free.fr/players/player177.htm"/>
    <hyperlink ref="E714" r:id="rId46" display="http://nbadrive.free.fr/players/player579.htm"/>
    <hyperlink ref="E1202" r:id="rId47" display="http://nbadrive.free.fr/players/player94.htm"/>
    <hyperlink ref="E837" r:id="rId48" display="http://nbadrive.free.fr/players/player474.htm"/>
    <hyperlink ref="E1568" r:id="rId49" display="http://nbadrive.free.fr/players/player334.htm"/>
    <hyperlink ref="E1234" r:id="rId50" display="http://nbadrive.free.fr/players/player425.htm"/>
    <hyperlink ref="E514" r:id="rId51" display="http://nbadrive.free.fr/players/player597.htm"/>
    <hyperlink ref="E574" r:id="rId52" display="http://nbadrive.free.fr/players/player479.htm"/>
    <hyperlink ref="E968" r:id="rId53" display="http://nbadrive.free.fr/players/player394.htm"/>
    <hyperlink ref="E465" r:id="rId54" display="http://nbadrive.free.fr/players/player82.htm"/>
    <hyperlink ref="E1039" r:id="rId55" display="http://nbadrive.free.fr/players/player180.htm"/>
    <hyperlink ref="E615" r:id="rId56" display="http://nbadrive.free.fr/players/player198.htm"/>
    <hyperlink ref="E512" r:id="rId57" display="http://nbadrive.free.fr/players/player83.htm"/>
    <hyperlink ref="E425" r:id="rId58" display="http://nbadrive.free.fr/players/player157.htm"/>
    <hyperlink ref="E652" r:id="rId59" display="http://nbadrive.free.fr/players/player79.htm"/>
    <hyperlink ref="E1565" r:id="rId60" display="http://nbadrive.free.fr/players/player448.htm"/>
    <hyperlink ref="E1253" r:id="rId61" display="http://nbadrive.free.fr/players/player225.htm"/>
    <hyperlink ref="E518" r:id="rId62" display="http://nbadrive.free.fr/players/player561.htm"/>
    <hyperlink ref="E839" r:id="rId63" display="http://nbadrive.free.fr/players/player86.htm"/>
    <hyperlink ref="E343" r:id="rId64" display="http://nbadrive.free.fr/players/player284.htm"/>
    <hyperlink ref="E1079" r:id="rId65" display="http://nbadrive.free.fr/players/player193.htm"/>
    <hyperlink ref="E856" r:id="rId66" display="http://nbadrive.free.fr/players/player464.htm"/>
    <hyperlink ref="E1501" r:id="rId67" display="http://nbadrive.free.fr/players/player581.htm"/>
    <hyperlink ref="E681" r:id="rId68" display="http://nbadrive.free.fr/players/player602.htm"/>
    <hyperlink ref="E1324" r:id="rId69" display="http://nbadrive.free.fr/players/player385.htm"/>
    <hyperlink ref="E921" r:id="rId70" display="http://nbadrive.free.fr/players/player288.htm"/>
    <hyperlink ref="E1191" r:id="rId71" display="http://nbadrive.free.fr/players/player73.htm"/>
    <hyperlink ref="E474" r:id="rId72" display="http://nbadrive.free.fr/players/player72.htm"/>
    <hyperlink ref="E624" r:id="rId73" display="http://nbadrive.free.fr/players/player643.htm"/>
    <hyperlink ref="E1116" r:id="rId74" display="http://nbadrive.free.fr/players/player528.htm"/>
    <hyperlink ref="E1138" r:id="rId75" display="http://nbadrive.free.fr/players/player363.htm"/>
    <hyperlink ref="E812" r:id="rId76" display="http://nbadrive.free.fr/players/player367.htm"/>
    <hyperlink ref="E1044" r:id="rId77" display="http://nbadrive.free.fr/players/player500.htm"/>
    <hyperlink ref="E728" r:id="rId78" display="http://nbadrive.free.fr/players/player117.htm"/>
    <hyperlink ref="E507" r:id="rId79" display="http://nbadrive.free.fr/players/player171.htm"/>
    <hyperlink ref="E532" r:id="rId80" display="http://nbadrive.free.fr/players/player565.htm"/>
    <hyperlink ref="E1182" r:id="rId81" display="http://nbadrive.free.fr/players/player184.htm"/>
    <hyperlink ref="E1032" r:id="rId82" display="http://nbadrive.free.fr/players/player321.htm"/>
    <hyperlink ref="E1593" r:id="rId83" display="http://nbadrive.free.fr/players/player609.htm"/>
    <hyperlink ref="E1397" r:id="rId84" display="http://nbadrive.free.fr/players/player313.htm"/>
    <hyperlink ref="E702" r:id="rId85" display="http://nbadrive.free.fr/players/player120.htm"/>
    <hyperlink ref="E278" r:id="rId86" display="http://nbadrive.free.fr/players/player529.htm"/>
    <hyperlink ref="E1057" r:id="rId87" display="http://nbadrive.free.fr/players/player421.htm"/>
    <hyperlink ref="E918" r:id="rId88" display="http://nbadrive.free.fr/players/player606.htm"/>
    <hyperlink ref="E1333" r:id="rId89" display="http://nbadrive.free.fr/players/player348.htm"/>
    <hyperlink ref="E609" r:id="rId90" display="http://nbadrive.free.fr/players/player123.htm"/>
    <hyperlink ref="E726" r:id="rId91" display="http://nbadrive.free.fr/players/player650.htm"/>
    <hyperlink ref="E371" r:id="rId92" display="http://nbadrive.free.fr/players/player165.htm"/>
    <hyperlink ref="E1353" r:id="rId93" display="http://nbadrive.free.fr/players/player380.htm"/>
    <hyperlink ref="E1154" r:id="rId94" display="http://nbadrive.free.fr/players/player341.htm"/>
    <hyperlink ref="E1534" r:id="rId95" display="http://nbadrive.free.fr/players/player127.htm"/>
    <hyperlink ref="E703" r:id="rId96" display="http://nbadrive.free.fr/players/player149.htm"/>
    <hyperlink ref="E904" r:id="rId97" display="http://nbadrive.free.fr/players/player322.htm"/>
    <hyperlink ref="E225" r:id="rId98" display="http://nbadrive.free.fr/players/player466.htm"/>
    <hyperlink ref="E556" r:id="rId99" display="http://nbadrive.free.fr/players/player361.htm"/>
    <hyperlink ref="E829" r:id="rId100" display="http://nbadrive.free.fr/players/player395.htm"/>
    <hyperlink ref="E737" r:id="rId101" display="http://nbadrive.free.fr/players/player253.htm"/>
    <hyperlink ref="E1157" r:id="rId102" display="http://nbadrive.free.fr/players/player576.htm"/>
    <hyperlink ref="E1495" r:id="rId103" display="http://nbadrive.free.fr/players/player80.htm"/>
    <hyperlink ref="E877" r:id="rId104" display="http://nbadrive.free.fr/players/player409.htm"/>
    <hyperlink ref="E1002" r:id="rId105" display="http://nbadrive.free.fr/players/player137.htm"/>
    <hyperlink ref="E851" r:id="rId106" display="http://nbadrive.free.fr/players/player446.htm"/>
    <hyperlink ref="E1577" r:id="rId107" display="http://nbadrive.free.fr/players/player360.htm"/>
    <hyperlink ref="E1174" r:id="rId108" display="http://nbadrive.free.fr/players/player350.htm"/>
    <hyperlink ref="E377" r:id="rId109" display="http://nbadrive.free.fr/players/player624.htm"/>
    <hyperlink ref="E1420" r:id="rId110" display="http://nbadrive.free.fr/players/player87.htm"/>
    <hyperlink ref="E513" r:id="rId111" display="http://nbadrive.free.fr/players/player96.htm"/>
    <hyperlink ref="E926" r:id="rId112" display="http://nbadrive.free.fr/players/player438.htm"/>
    <hyperlink ref="E339" r:id="rId113" display="http://nbadrive.free.fr/players/player143.htm"/>
    <hyperlink ref="E1482" r:id="rId114" display="http://nbadrive.free.fr/players/player488.htm"/>
    <hyperlink ref="E293" r:id="rId115" display="http://nbadrive.free.fr/players/player482.htm"/>
    <hyperlink ref="E1350" r:id="rId116" display="http://nbadrive.free.fr/players/player190.htm"/>
    <hyperlink ref="E1149" r:id="rId117" display="http://nbadrive.free.fr/players/player520.htm"/>
    <hyperlink ref="E1318" r:id="rId118" display="http://nbadrive.free.fr/players/player546.htm"/>
    <hyperlink ref="E494" r:id="rId119" display="http://nbadrive.free.fr/players/player88.htm"/>
    <hyperlink ref="E535" r:id="rId120" display="http://nbadrive.free.fr/players/player608.htm"/>
    <hyperlink ref="E1114" r:id="rId121" display="http://nbadrive.free.fr/players/player102.htm"/>
    <hyperlink ref="E384" r:id="rId122" display="http://nbadrive.free.fr/players/player179.htm"/>
    <hyperlink ref="E461" r:id="rId123" display="http://nbadrive.free.fr/players/player109.htm"/>
    <hyperlink ref="E850" r:id="rId124" display="http://nbadrive.free.fr/players/player324.htm"/>
    <hyperlink ref="E1259" r:id="rId125" display="http://nbadrive.free.fr/players/player519.htm"/>
    <hyperlink ref="E517" r:id="rId126" display="http://nbadrive.free.fr/players/player131.htm"/>
    <hyperlink ref="E452" r:id="rId127" display="http://nbadrive.free.fr/players/player619.htm"/>
    <hyperlink ref="E1163" r:id="rId128" display="http://nbadrive.free.fr/players/player68.htm"/>
    <hyperlink ref="E308" r:id="rId129" display="http://nbadrive.free.fr/players/player511.htm"/>
    <hyperlink ref="E1505" r:id="rId130" display="http://nbadrive.free.fr/players/player389.htm"/>
    <hyperlink ref="E1126" r:id="rId131" display="http://nbadrive.free.fr/players/player66.htm"/>
    <hyperlink ref="E503" r:id="rId132" display="http://nbadrive.free.fr/players/player543.htm"/>
    <hyperlink ref="E471" r:id="rId133" display="http://nbadrive.free.fr/players/player111.htm"/>
    <hyperlink ref="E1532" r:id="rId134" display="http://nbadrive.free.fr/players/player457.htm"/>
    <hyperlink ref="E1187" r:id="rId135" display="http://nbadrive.free.fr/players/player359.htm"/>
    <hyperlink ref="E1463" r:id="rId136" display="http://nbadrive.free.fr/players/player278.htm"/>
    <hyperlink ref="E1035" r:id="rId137" display="http://nbadrive.free.fr/players/player200.htm"/>
    <hyperlink ref="E620" r:id="rId138" display="http://nbadrive.free.fr/players/player191.htm"/>
    <hyperlink ref="E1139" r:id="rId139" display="http://nbadrive.free.fr/players/player443.htm"/>
    <hyperlink ref="E809" r:id="rId140" display="http://nbadrive.free.fr/players/player595.htm"/>
    <hyperlink ref="E274" r:id="rId141" display="http://nbadrive.free.fr/players/player570.htm"/>
    <hyperlink ref="E1359" r:id="rId142" display="http://nbadrive.free.fr/players/player104.htm"/>
    <hyperlink ref="E623" r:id="rId143" display="http://nbadrive.free.fr/players/player181.htm"/>
    <hyperlink ref="E497" r:id="rId144" display="http://nbadrive.free.fr/players/player582.htm"/>
    <hyperlink ref="E269" r:id="rId145" display="http://nbadrive.free.fr/players/player344.htm"/>
    <hyperlink ref="E1119" r:id="rId146" display="http://nbadrive.free.fr/players/player399.htm"/>
    <hyperlink ref="E359" r:id="rId147" display="http://nbadrive.free.fr/players/player539.htm"/>
    <hyperlink ref="E130" r:id="rId148" display="http://nbadrive.free.fr/players/player424.htm"/>
    <hyperlink ref="E1437" r:id="rId149" display="http://nbadrive.free.fr/players/player70.htm"/>
    <hyperlink ref="E899" r:id="rId150" display="http://nbadrive.free.fr/players/player298.htm"/>
    <hyperlink ref="E1209" r:id="rId151" display="http://nbadrive.free.fr/players/player281.htm"/>
    <hyperlink ref="E150" r:id="rId152" display="http://nbadrive.free.fr/players/player575.htm"/>
    <hyperlink ref="E214" r:id="rId153" display="http://nbadrive.free.fr/players/player558.htm"/>
    <hyperlink ref="E1112" r:id="rId154" display="http://nbadrive.free.fr/players/player166.htm"/>
    <hyperlink ref="E1101" r:id="rId155" display="http://nbadrive.free.fr/players/player419.htm"/>
    <hyperlink ref="E1575" r:id="rId156" display="http://nbadrive.free.fr/players/player356.htm"/>
    <hyperlink ref="E421" r:id="rId157" display="http://nbadrive.free.fr/players/player63.htm"/>
    <hyperlink ref="E1480" r:id="rId158" display="http://nbadrive.free.fr/players/player408.htm"/>
    <hyperlink ref="E986" r:id="rId159" display="http://nbadrive.free.fr/players/player196.htm"/>
    <hyperlink ref="E972" r:id="rId160" display="http://nbadrive.free.fr/players/player503.htm"/>
    <hyperlink ref="E1576" r:id="rId161" display="http://nbadrive.free.fr/players/player218.htm"/>
    <hyperlink ref="E243" r:id="rId162" display="http://nbadrive.free.fr/players/player158.htm"/>
    <hyperlink ref="E1486" r:id="rId163" display="http://nbadrive.free.fr/players/player580.htm"/>
    <hyperlink ref="E1476" r:id="rId164" display="http://nbadrive.free.fr/players/player257.htm"/>
    <hyperlink ref="E1280" r:id="rId165" display="http://nbadrive.free.fr/players/player326.htm"/>
    <hyperlink ref="E1295" r:id="rId166" display="http://nbadrive.free.fr/players/player489.htm"/>
    <hyperlink ref="E881" r:id="rId167" display="http://nbadrive.free.fr/players/player320.htm"/>
    <hyperlink ref="E1143" r:id="rId168" display="http://nbadrive.free.fr/players/player242.htm"/>
    <hyperlink ref="E641" r:id="rId169" display="http://nbadrive.free.fr/players/player594.htm"/>
    <hyperlink ref="E156" r:id="rId170" display="http://nbadrive.free.fr/players/player4.htm"/>
    <hyperlink ref="E1363" r:id="rId171" display="http://nbadrive.free.fr/players/player114.htm"/>
    <hyperlink ref="E1162" r:id="rId172" display="http://nbadrive.free.fr/players/player478.htm"/>
    <hyperlink ref="E135" r:id="rId173" display="http://nbadrive.free.fr/players/player532.htm"/>
    <hyperlink ref="E309" r:id="rId174" display="http://nbadrive.free.fr/players/player151.htm"/>
    <hyperlink ref="E1462" r:id="rId175" display="http://nbadrive.free.fr/players/player81.htm"/>
    <hyperlink ref="E754" r:id="rId176" display="http://nbadrive.free.fr/players/player289.htm"/>
    <hyperlink ref="E855" r:id="rId177" display="http://nbadrive.free.fr/players/player472.htm"/>
    <hyperlink ref="E1043" r:id="rId178" display="http://nbadrive.free.fr/players/player343.htm"/>
    <hyperlink ref="E307" r:id="rId179" display="http://nbadrive.free.fr/players/player549.htm"/>
    <hyperlink ref="E362" r:id="rId180" display="http://nbadrive.free.fr/players/player232.htm"/>
    <hyperlink ref="E102" r:id="rId181" display="http://nbadrive.free.fr/players/player476.htm"/>
    <hyperlink ref="E663" r:id="rId182" display="http://nbadrive.free.fr/players/player495.htm"/>
    <hyperlink ref="E867" r:id="rId183" display="http://nbadrive.free.fr/players/player567.htm"/>
    <hyperlink ref="E1459" r:id="rId184" display="http://nbadrive.free.fr/players/player413.htm"/>
    <hyperlink ref="E1315" r:id="rId185" display="http://nbadrive.free.fr/players/player426.htm"/>
    <hyperlink ref="E1155" r:id="rId186" display="http://nbadrive.free.fr/players/player484.htm"/>
    <hyperlink ref="E897" r:id="rId187" display="http://nbadrive.free.fr/players/player431.htm"/>
    <hyperlink ref="E1022" r:id="rId188" display="http://nbadrive.free.fr/players/player456.htm"/>
    <hyperlink ref="E506" r:id="rId189" display="http://nbadrive.free.fr/players/player458.htm"/>
    <hyperlink ref="E966" r:id="rId190" display="http://nbadrive.free.fr/players/player463.htm"/>
    <hyperlink ref="E738" r:id="rId191" display="http://nbadrive.free.fr/players/player244.htm"/>
    <hyperlink ref="E611" r:id="rId192" display="http://nbadrive.free.fr/players/player372.htm"/>
    <hyperlink ref="E627" r:id="rId193" display="http://nbadrive.free.fr/players/player396.htm"/>
    <hyperlink ref="E262" r:id="rId194" display="http://nbadrive.free.fr/players/player268.htm"/>
    <hyperlink ref="E450" r:id="rId195" display="http://nbadrive.free.fr/players/player213.htm"/>
    <hyperlink ref="E1484" r:id="rId196" display="http://nbadrive.free.fr/players/player639.htm"/>
    <hyperlink ref="E417" r:id="rId197" display="http://nbadrive.free.fr/players/player295.htm"/>
    <hyperlink ref="E716" r:id="rId198" display="http://nbadrive.free.fr/players/player641.htm"/>
    <hyperlink ref="E937" r:id="rId199" display="http://nbadrive.free.fr/players/player133.htm"/>
    <hyperlink ref="E1542" r:id="rId200" display="http://nbadrive.free.fr/players/player447.htm"/>
    <hyperlink ref="E1472" r:id="rId201" display="http://nbadrive.free.fr/players/player306.htm"/>
    <hyperlink ref="E148" r:id="rId202" display="http://nbadrive.free.fr/players/player609.htm"/>
    <hyperlink ref="E755" r:id="rId203" display="http://nbadrive.free.fr/players/player630.htm"/>
    <hyperlink ref="E1389" r:id="rId204" display="http://nbadrive.free.fr/players/player465.htm"/>
    <hyperlink ref="E951" r:id="rId205" display="http://nbadrive.free.fr/players/player132.htm"/>
    <hyperlink ref="E386" r:id="rId206" display="http://nbadrive.free.fr/players/player557.htm"/>
    <hyperlink ref="E1423" r:id="rId207" display="http://nbadrive.free.fr/players/player186.htm"/>
    <hyperlink ref="E880" r:id="rId208" display="http://nbadrive.free.fr/players/player200.htm"/>
    <hyperlink ref="E133" r:id="rId209" display="http://nbadrive.free.fr/players/player647.htm"/>
    <hyperlink ref="E603" r:id="rId210" display="http://nbadrive.free.fr/players/player564.htm"/>
    <hyperlink ref="E251" r:id="rId211" display="http://nbadrive.free.fr/players/player164.htm"/>
    <hyperlink ref="E1148" r:id="rId212" display="http://nbadrive.free.fr/players/player280.htm"/>
    <hyperlink ref="E1522" r:id="rId213" display="http://nbadrive.free.fr/players/player54.htm"/>
    <hyperlink ref="E593" r:id="rId214" display="http://nbadrive.free.fr/players/player262.htm"/>
    <hyperlink ref="E927" r:id="rId215" display="http://nbadrive.free.fr/players/player467.htm"/>
    <hyperlink ref="E19" r:id="rId216" display="http://nbadrive.free.fr/players/player510.htm"/>
    <hyperlink ref="E1382" r:id="rId217" display="http://nbadrive.free.fr/players/player159.htm"/>
    <hyperlink ref="E970" r:id="rId218" display="http://nbadrive.free.fr/players/player314.htm"/>
    <hyperlink ref="E1271" r:id="rId219" display="http://nbadrive.free.fr/players/player204.htm"/>
    <hyperlink ref="E669" r:id="rId220" display="http://nbadrive.free.fr/players/player92.htm"/>
    <hyperlink ref="E618" r:id="rId221" display="http://nbadrive.free.fr/players/player220.htm"/>
    <hyperlink ref="E1489" r:id="rId222" display="http://nbadrive.free.fr/players/player211.htm"/>
    <hyperlink ref="E313" r:id="rId223" display="http://nbadrive.free.fr/players/player169.htm"/>
    <hyperlink ref="E819" r:id="rId224" display="http://nbadrive.free.fr/players/player596.htm"/>
    <hyperlink ref="E1236" r:id="rId225" display="http://nbadrive.free.fr/players/player176.htm"/>
    <hyperlink ref="E771" r:id="rId226" display="http://nbadrive.free.fr/players/player162.htm"/>
    <hyperlink ref="E842" r:id="rId227" display="http://nbadrive.free.fr/players/player587.htm"/>
    <hyperlink ref="E146" r:id="rId228" display="http://nbadrive.free.fr/players/player127.htm"/>
    <hyperlink ref="E1214" r:id="rId229" display="http://nbadrive.free.fr/players/player283.htm"/>
    <hyperlink ref="E912" r:id="rId230" display="http://nbadrive.free.fr/players/player248.htm"/>
    <hyperlink ref="E1103" r:id="rId231" display="http://nbadrive.free.fr/players/player291.htm"/>
    <hyperlink ref="E695" r:id="rId232" display="http://nbadrive.free.fr/players/player294.htm"/>
    <hyperlink ref="E1414" r:id="rId233" display="http://nbadrive.free.fr/players/player130.htm"/>
    <hyperlink ref="E1014" r:id="rId234" display="http://nbadrive.free.fr/players/player325.htm"/>
    <hyperlink ref="E1560" r:id="rId235" display="http://nbadrive.free.fr/players/player349.htm"/>
    <hyperlink ref="E1298" r:id="rId236" display="http://nbadrive.free.fr/players/player312.htm"/>
    <hyperlink ref="E305" r:id="rId237" display="http://nbadrive.free.fr/players/player238.htm"/>
    <hyperlink ref="E483" r:id="rId238" display="http://nbadrive.free.fr/players/player305.htm"/>
    <hyperlink ref="E617" r:id="rId239" display="http://nbadrive.free.fr/players/player263.htm"/>
    <hyperlink ref="E841" r:id="rId240" display="http://nbadrive.free.fr/players/player317.htm"/>
    <hyperlink ref="E1481" r:id="rId241" display="http://nbadrive.free.fr/players/player100.htm"/>
    <hyperlink ref="E1569" r:id="rId242" display="http://nbadrive.free.fr/players/player61.htm"/>
    <hyperlink ref="E608" r:id="rId243" display="http://nbadrive.free.fr/players/player559.htm"/>
    <hyperlink ref="E1561" r:id="rId244" display="http://nbadrive.free.fr/players/player183.htm"/>
    <hyperlink ref="E1524" r:id="rId245" display="http://nbadrive.free.fr/players/player135.htm"/>
    <hyperlink ref="E422" r:id="rId246" display="http://nbadrive.free.fr/players/player405.htm"/>
    <hyperlink ref="E1179" r:id="rId247" display="http://nbadrive.free.fr/players/player271.htm"/>
    <hyperlink ref="E1483" r:id="rId248" display="http://nbadrive.free.fr/players/player215.htm"/>
    <hyperlink ref="E607" r:id="rId249" display="http://nbadrive.free.fr/players/player356.htm"/>
    <hyperlink ref="E442" r:id="rId250" display="http://nbadrive.free.fr/players/player119.htm"/>
    <hyperlink ref="E1493" r:id="rId251" display="http://nbadrive.free.fr/players/player644.htm"/>
    <hyperlink ref="E1422" r:id="rId252" display="http://nbadrive.free.fr/players/player104.htm"/>
    <hyperlink ref="E1118" r:id="rId253" display="http://nbadrive.free.fr/players/player540.htm"/>
    <hyperlink ref="E835" r:id="rId254" display="http://nbadrive.free.fr/players/player49.htm"/>
    <hyperlink ref="E1341" r:id="rId255" display="http://nbadrive.free.fr/players/player536.htm"/>
    <hyperlink ref="E646" r:id="rId256" display="http://nbadrive.free.fr/players/player144.htm"/>
    <hyperlink ref="E991" r:id="rId257" display="http://nbadrive.free.fr/players/player202.htm"/>
    <hyperlink ref="E1166" r:id="rId258" display="http://nbadrive.free.fr/players/player321.htm"/>
    <hyperlink ref="E1340" r:id="rId259" display="http://nbadrive.free.fr/players/player500.htm"/>
    <hyperlink ref="E1563" r:id="rId260" display="http://nbadrive.free.fr/players/player261.htm"/>
    <hyperlink ref="E995" r:id="rId261" display="http://nbadrive.free.fr/players/player493.htm"/>
    <hyperlink ref="E458" r:id="rId262" display="http://nbadrive.free.fr/players/player139.htm"/>
    <hyperlink ref="E1564" r:id="rId263" display="http://nbadrive.free.fr/players/player73.htm"/>
  </hyperlinks>
  <pageMargins left="0.7" right="0.7" top="0.75" bottom="0.75" header="0.3" footer="0.3"/>
  <pageSetup paperSize="9" scale="10" orientation="landscape" r:id="rId264"/>
</worksheet>
</file>

<file path=xl/worksheets/sheet3.xml><?xml version="1.0" encoding="utf-8"?>
<worksheet xmlns="http://schemas.openxmlformats.org/spreadsheetml/2006/main" xmlns:r="http://schemas.openxmlformats.org/officeDocument/2006/relationships">
  <dimension ref="C4:Q66"/>
  <sheetViews>
    <sheetView topLeftCell="H1" workbookViewId="0">
      <selection activeCell="N3" sqref="N3"/>
    </sheetView>
  </sheetViews>
  <sheetFormatPr baseColWidth="10" defaultRowHeight="15"/>
  <cols>
    <col min="3" max="3" width="21" bestFit="1" customWidth="1"/>
    <col min="4" max="4" width="15.140625" bestFit="1" customWidth="1"/>
    <col min="6" max="6" width="21" style="7" bestFit="1" customWidth="1"/>
    <col min="7" max="7" width="15.7109375" style="7" bestFit="1" customWidth="1"/>
    <col min="9" max="9" width="21" style="7" bestFit="1" customWidth="1"/>
    <col min="10" max="10" width="16.140625" style="7" bestFit="1" customWidth="1"/>
    <col min="11" max="11" width="15.85546875" bestFit="1" customWidth="1"/>
    <col min="12" max="12" width="15.7109375" bestFit="1" customWidth="1"/>
    <col min="13" max="14" width="15.140625" bestFit="1" customWidth="1"/>
    <col min="15" max="15" width="16.5703125" bestFit="1" customWidth="1"/>
    <col min="16" max="16" width="20.7109375" bestFit="1" customWidth="1"/>
    <col min="17" max="17" width="23.140625" bestFit="1" customWidth="1"/>
  </cols>
  <sheetData>
    <row r="4" spans="3:17">
      <c r="C4" s="43" t="s">
        <v>1473</v>
      </c>
      <c r="D4" t="s">
        <v>1476</v>
      </c>
      <c r="F4" s="43" t="s">
        <v>1473</v>
      </c>
      <c r="G4" t="s">
        <v>1477</v>
      </c>
      <c r="I4"/>
      <c r="J4" s="43" t="s">
        <v>1478</v>
      </c>
    </row>
    <row r="5" spans="3:17">
      <c r="C5" s="44">
        <v>2015</v>
      </c>
      <c r="D5" s="45">
        <v>9</v>
      </c>
      <c r="F5" s="44">
        <v>2021</v>
      </c>
      <c r="G5" s="45">
        <v>2</v>
      </c>
      <c r="I5" s="43" t="s">
        <v>1473</v>
      </c>
      <c r="J5" s="7" t="s">
        <v>1479</v>
      </c>
      <c r="K5" s="7" t="s">
        <v>1480</v>
      </c>
      <c r="L5" s="7" t="s">
        <v>1477</v>
      </c>
      <c r="M5" s="7" t="s">
        <v>1481</v>
      </c>
      <c r="N5" s="7" t="s">
        <v>1476</v>
      </c>
      <c r="O5" s="7" t="s">
        <v>1483</v>
      </c>
      <c r="P5" s="7" t="s">
        <v>1482</v>
      </c>
      <c r="Q5" s="7" t="s">
        <v>1636</v>
      </c>
    </row>
    <row r="6" spans="3:17">
      <c r="C6" s="44">
        <v>2012</v>
      </c>
      <c r="D6" s="45">
        <v>9</v>
      </c>
      <c r="F6" s="44">
        <v>2029</v>
      </c>
      <c r="G6" s="45">
        <v>2</v>
      </c>
      <c r="I6" s="44">
        <v>2025</v>
      </c>
      <c r="J6" s="45">
        <v>5</v>
      </c>
      <c r="K6" s="45">
        <v>3</v>
      </c>
      <c r="L6" s="45"/>
      <c r="M6" s="45">
        <v>5</v>
      </c>
      <c r="N6" s="45">
        <v>6</v>
      </c>
      <c r="O6" s="45"/>
      <c r="P6" s="45">
        <v>4</v>
      </c>
      <c r="Q6" s="45">
        <v>31340</v>
      </c>
    </row>
    <row r="7" spans="3:17">
      <c r="C7" s="44">
        <v>2017</v>
      </c>
      <c r="D7" s="45">
        <v>8</v>
      </c>
      <c r="F7" s="44">
        <v>2004</v>
      </c>
      <c r="G7" s="45">
        <v>2</v>
      </c>
      <c r="I7" s="44">
        <v>2004</v>
      </c>
      <c r="J7" s="45">
        <v>7</v>
      </c>
      <c r="K7" s="45">
        <v>3</v>
      </c>
      <c r="L7" s="45">
        <v>2</v>
      </c>
      <c r="M7" s="45">
        <v>5</v>
      </c>
      <c r="N7" s="45">
        <v>7</v>
      </c>
      <c r="O7" s="45">
        <v>1</v>
      </c>
      <c r="P7" s="45">
        <v>5</v>
      </c>
      <c r="Q7" s="45">
        <v>29970</v>
      </c>
    </row>
    <row r="8" spans="3:17">
      <c r="C8" s="44">
        <v>2013</v>
      </c>
      <c r="D8" s="45">
        <v>8</v>
      </c>
      <c r="F8" s="44">
        <v>2010</v>
      </c>
      <c r="G8" s="45">
        <v>2</v>
      </c>
      <c r="I8" s="44">
        <v>2013</v>
      </c>
      <c r="J8" s="45">
        <v>8</v>
      </c>
      <c r="K8" s="45">
        <v>3</v>
      </c>
      <c r="L8" s="45">
        <v>1</v>
      </c>
      <c r="M8" s="45">
        <v>5</v>
      </c>
      <c r="N8" s="45">
        <v>8</v>
      </c>
      <c r="O8" s="45"/>
      <c r="P8" s="45">
        <v>7</v>
      </c>
      <c r="Q8" s="45">
        <v>24750</v>
      </c>
    </row>
    <row r="9" spans="3:17">
      <c r="C9" s="44">
        <v>2029</v>
      </c>
      <c r="D9" s="45">
        <v>7</v>
      </c>
      <c r="F9" s="44">
        <v>2026</v>
      </c>
      <c r="G9" s="45">
        <v>1</v>
      </c>
      <c r="I9" s="44">
        <v>2029</v>
      </c>
      <c r="J9" s="45">
        <v>6</v>
      </c>
      <c r="K9" s="45">
        <v>2</v>
      </c>
      <c r="L9" s="45">
        <v>2</v>
      </c>
      <c r="M9" s="45">
        <v>4</v>
      </c>
      <c r="N9" s="45">
        <v>7</v>
      </c>
      <c r="O9" s="45"/>
      <c r="P9" s="45">
        <v>5</v>
      </c>
      <c r="Q9" s="45">
        <v>23170</v>
      </c>
    </row>
    <row r="10" spans="3:17">
      <c r="C10" s="44">
        <v>2004</v>
      </c>
      <c r="D10" s="45">
        <v>7</v>
      </c>
      <c r="F10" s="44">
        <v>2003</v>
      </c>
      <c r="G10" s="45">
        <v>1</v>
      </c>
      <c r="I10" s="44">
        <v>2026</v>
      </c>
      <c r="J10" s="45">
        <v>2</v>
      </c>
      <c r="K10" s="45">
        <v>1</v>
      </c>
      <c r="L10" s="45">
        <v>1</v>
      </c>
      <c r="M10" s="45">
        <v>7</v>
      </c>
      <c r="N10" s="45">
        <v>6</v>
      </c>
      <c r="O10" s="45">
        <v>3</v>
      </c>
      <c r="P10" s="45">
        <v>6</v>
      </c>
      <c r="Q10" s="45">
        <v>22340</v>
      </c>
    </row>
    <row r="11" spans="3:17">
      <c r="C11" s="44">
        <v>2020</v>
      </c>
      <c r="D11" s="45">
        <v>7</v>
      </c>
      <c r="F11" s="44">
        <v>2009</v>
      </c>
      <c r="G11" s="45">
        <v>1</v>
      </c>
      <c r="I11" s="44">
        <v>2021</v>
      </c>
      <c r="J11" s="45">
        <v>4</v>
      </c>
      <c r="K11" s="45">
        <v>2</v>
      </c>
      <c r="L11" s="45">
        <v>2</v>
      </c>
      <c r="M11" s="45">
        <v>2</v>
      </c>
      <c r="N11" s="45">
        <v>6</v>
      </c>
      <c r="O11" s="45"/>
      <c r="P11" s="45">
        <v>4</v>
      </c>
      <c r="Q11" s="45">
        <v>19540</v>
      </c>
    </row>
    <row r="12" spans="3:17">
      <c r="C12" s="44">
        <v>2025</v>
      </c>
      <c r="D12" s="45">
        <v>6</v>
      </c>
      <c r="F12" s="44">
        <v>2015</v>
      </c>
      <c r="G12" s="45">
        <v>1</v>
      </c>
      <c r="I12" s="44">
        <v>2017</v>
      </c>
      <c r="J12" s="45">
        <v>4</v>
      </c>
      <c r="K12" s="45">
        <v>3</v>
      </c>
      <c r="L12" s="45">
        <v>1</v>
      </c>
      <c r="M12" s="45">
        <v>4</v>
      </c>
      <c r="N12" s="45">
        <v>8</v>
      </c>
      <c r="O12" s="45">
        <v>1</v>
      </c>
      <c r="P12" s="45">
        <v>5</v>
      </c>
      <c r="Q12" s="45">
        <v>18520</v>
      </c>
    </row>
    <row r="13" spans="3:17">
      <c r="C13" s="44">
        <v>2003</v>
      </c>
      <c r="D13" s="45">
        <v>6</v>
      </c>
      <c r="F13" s="44">
        <v>2031</v>
      </c>
      <c r="G13" s="45">
        <v>1</v>
      </c>
      <c r="I13" s="44">
        <v>2015</v>
      </c>
      <c r="J13" s="45">
        <v>7</v>
      </c>
      <c r="K13" s="45">
        <v>7</v>
      </c>
      <c r="L13" s="45">
        <v>1</v>
      </c>
      <c r="M13" s="45">
        <v>8</v>
      </c>
      <c r="N13" s="45">
        <v>9</v>
      </c>
      <c r="O13" s="45"/>
      <c r="P13" s="45">
        <v>10</v>
      </c>
      <c r="Q13" s="45">
        <v>18090</v>
      </c>
    </row>
    <row r="14" spans="3:17">
      <c r="C14" s="44">
        <v>2026</v>
      </c>
      <c r="D14" s="45">
        <v>6</v>
      </c>
      <c r="F14" s="44">
        <v>2013</v>
      </c>
      <c r="G14" s="45">
        <v>1</v>
      </c>
      <c r="I14" s="44">
        <v>2023</v>
      </c>
      <c r="J14" s="45">
        <v>5</v>
      </c>
      <c r="K14" s="45">
        <v>4</v>
      </c>
      <c r="L14" s="45"/>
      <c r="M14" s="45">
        <v>5</v>
      </c>
      <c r="N14" s="45">
        <v>5</v>
      </c>
      <c r="O14" s="45"/>
      <c r="P14" s="45">
        <v>5</v>
      </c>
      <c r="Q14" s="45">
        <v>17880</v>
      </c>
    </row>
    <row r="15" spans="3:17">
      <c r="C15" s="44">
        <v>2014</v>
      </c>
      <c r="D15" s="45">
        <v>6</v>
      </c>
      <c r="F15" s="44">
        <v>2017</v>
      </c>
      <c r="G15" s="45">
        <v>1</v>
      </c>
      <c r="I15" s="44">
        <v>2031</v>
      </c>
      <c r="J15" s="45">
        <v>6</v>
      </c>
      <c r="K15" s="45">
        <v>3</v>
      </c>
      <c r="L15" s="45">
        <v>1</v>
      </c>
      <c r="M15" s="45">
        <v>1</v>
      </c>
      <c r="N15" s="45">
        <v>5</v>
      </c>
      <c r="O15" s="45"/>
      <c r="P15" s="45">
        <v>5</v>
      </c>
      <c r="Q15" s="45">
        <v>17590</v>
      </c>
    </row>
    <row r="16" spans="3:17">
      <c r="C16" s="44">
        <v>2021</v>
      </c>
      <c r="D16" s="45">
        <v>6</v>
      </c>
      <c r="F16" s="44">
        <v>2012</v>
      </c>
      <c r="G16" s="45"/>
      <c r="I16" s="44">
        <v>2010</v>
      </c>
      <c r="J16" s="45">
        <v>4</v>
      </c>
      <c r="K16" s="45">
        <v>2</v>
      </c>
      <c r="L16" s="45">
        <v>2</v>
      </c>
      <c r="M16" s="45">
        <v>4</v>
      </c>
      <c r="N16" s="45">
        <v>3</v>
      </c>
      <c r="O16" s="45"/>
      <c r="P16" s="45">
        <v>3</v>
      </c>
      <c r="Q16" s="45">
        <v>16390</v>
      </c>
    </row>
    <row r="17" spans="3:17">
      <c r="C17" s="44">
        <v>2011</v>
      </c>
      <c r="D17" s="45">
        <v>5</v>
      </c>
      <c r="F17" s="44">
        <v>2025</v>
      </c>
      <c r="G17" s="45"/>
      <c r="I17" s="44">
        <v>2024</v>
      </c>
      <c r="J17" s="45">
        <v>3</v>
      </c>
      <c r="K17" s="45"/>
      <c r="L17" s="45"/>
      <c r="M17" s="45">
        <v>5</v>
      </c>
      <c r="N17" s="45">
        <v>5</v>
      </c>
      <c r="O17" s="45">
        <v>1</v>
      </c>
      <c r="P17" s="45">
        <v>3</v>
      </c>
      <c r="Q17" s="45">
        <v>15160</v>
      </c>
    </row>
    <row r="18" spans="3:17">
      <c r="C18" s="44">
        <v>2031</v>
      </c>
      <c r="D18" s="45">
        <v>5</v>
      </c>
      <c r="F18" s="44">
        <v>2014</v>
      </c>
      <c r="G18" s="45"/>
      <c r="I18" s="44">
        <v>2037</v>
      </c>
      <c r="J18" s="45">
        <v>3</v>
      </c>
      <c r="K18" s="45">
        <v>2</v>
      </c>
      <c r="L18" s="45">
        <v>1</v>
      </c>
      <c r="M18" s="45"/>
      <c r="N18" s="45">
        <v>3</v>
      </c>
      <c r="O18" s="45"/>
      <c r="P18" s="45">
        <v>4</v>
      </c>
      <c r="Q18" s="45">
        <v>13620</v>
      </c>
    </row>
    <row r="19" spans="3:17">
      <c r="C19" s="44">
        <v>2028</v>
      </c>
      <c r="D19" s="45">
        <v>5</v>
      </c>
      <c r="F19" s="44">
        <v>2008</v>
      </c>
      <c r="G19" s="45"/>
      <c r="I19" s="44">
        <v>2012</v>
      </c>
      <c r="J19" s="45">
        <v>9</v>
      </c>
      <c r="K19" s="45">
        <v>3</v>
      </c>
      <c r="L19" s="45"/>
      <c r="M19" s="45">
        <v>7</v>
      </c>
      <c r="N19" s="45">
        <v>9</v>
      </c>
      <c r="O19" s="45"/>
      <c r="P19" s="45">
        <v>8</v>
      </c>
      <c r="Q19" s="45">
        <v>13340</v>
      </c>
    </row>
    <row r="20" spans="3:17">
      <c r="C20" s="44">
        <v>2024</v>
      </c>
      <c r="D20" s="45">
        <v>5</v>
      </c>
      <c r="F20" s="44">
        <v>2027</v>
      </c>
      <c r="G20" s="45"/>
      <c r="I20" s="44">
        <v>2014</v>
      </c>
      <c r="J20" s="45">
        <v>4</v>
      </c>
      <c r="K20" s="45"/>
      <c r="L20" s="45"/>
      <c r="M20" s="45">
        <v>3</v>
      </c>
      <c r="N20" s="45">
        <v>6</v>
      </c>
      <c r="O20" s="45">
        <v>1</v>
      </c>
      <c r="P20" s="45">
        <v>3</v>
      </c>
      <c r="Q20" s="45">
        <v>11300</v>
      </c>
    </row>
    <row r="21" spans="3:17">
      <c r="C21" s="44">
        <v>2034</v>
      </c>
      <c r="D21" s="45">
        <v>5</v>
      </c>
      <c r="F21" s="44">
        <v>2016</v>
      </c>
      <c r="G21" s="45"/>
      <c r="I21" s="44">
        <v>2020</v>
      </c>
      <c r="J21" s="45">
        <v>4</v>
      </c>
      <c r="K21" s="45">
        <v>2</v>
      </c>
      <c r="L21" s="45"/>
      <c r="M21" s="45">
        <v>1</v>
      </c>
      <c r="N21" s="45">
        <v>7</v>
      </c>
      <c r="O21" s="45"/>
      <c r="P21" s="45">
        <v>3</v>
      </c>
      <c r="Q21" s="45">
        <v>11060</v>
      </c>
    </row>
    <row r="22" spans="3:17">
      <c r="C22" s="44">
        <v>2019</v>
      </c>
      <c r="D22" s="45">
        <v>5</v>
      </c>
      <c r="F22" s="44">
        <v>2007</v>
      </c>
      <c r="G22" s="45"/>
      <c r="I22" s="44">
        <v>2033</v>
      </c>
      <c r="J22" s="45">
        <v>4</v>
      </c>
      <c r="K22" s="45">
        <v>3</v>
      </c>
      <c r="L22" s="45"/>
      <c r="M22" s="45"/>
      <c r="N22" s="45">
        <v>4</v>
      </c>
      <c r="O22" s="45">
        <v>1</v>
      </c>
      <c r="P22" s="45">
        <v>4</v>
      </c>
      <c r="Q22" s="45">
        <v>9720</v>
      </c>
    </row>
    <row r="23" spans="3:17">
      <c r="C23" s="44">
        <v>2023</v>
      </c>
      <c r="D23" s="45">
        <v>5</v>
      </c>
      <c r="F23" s="44">
        <v>2033</v>
      </c>
      <c r="G23" s="45"/>
      <c r="I23" s="44">
        <v>2005</v>
      </c>
      <c r="J23" s="45">
        <v>3</v>
      </c>
      <c r="K23" s="45">
        <v>2</v>
      </c>
      <c r="L23" s="45"/>
      <c r="M23" s="45">
        <v>2</v>
      </c>
      <c r="N23" s="45">
        <v>3</v>
      </c>
      <c r="O23" s="45"/>
      <c r="P23" s="45">
        <v>2</v>
      </c>
      <c r="Q23" s="45">
        <v>9720</v>
      </c>
    </row>
    <row r="24" spans="3:17">
      <c r="C24" s="44">
        <v>2032</v>
      </c>
      <c r="D24" s="45">
        <v>4</v>
      </c>
      <c r="F24" s="44">
        <v>2024</v>
      </c>
      <c r="G24" s="45"/>
      <c r="I24" s="44">
        <v>2016</v>
      </c>
      <c r="J24" s="45">
        <v>2</v>
      </c>
      <c r="K24" s="45">
        <v>2</v>
      </c>
      <c r="L24" s="45"/>
      <c r="M24" s="45">
        <v>2</v>
      </c>
      <c r="N24" s="45">
        <v>2</v>
      </c>
      <c r="O24" s="45">
        <v>1</v>
      </c>
      <c r="P24" s="45">
        <v>2</v>
      </c>
      <c r="Q24" s="45">
        <v>9370</v>
      </c>
    </row>
    <row r="25" spans="3:17">
      <c r="C25" s="44">
        <v>2035</v>
      </c>
      <c r="D25" s="45">
        <v>4</v>
      </c>
      <c r="F25" s="44">
        <v>2034</v>
      </c>
      <c r="G25" s="45"/>
      <c r="I25" s="44">
        <v>2035</v>
      </c>
      <c r="J25" s="45">
        <v>3</v>
      </c>
      <c r="K25" s="45">
        <v>1</v>
      </c>
      <c r="L25" s="45"/>
      <c r="M25" s="45"/>
      <c r="N25" s="45">
        <v>4</v>
      </c>
      <c r="O25" s="45"/>
      <c r="P25" s="45">
        <v>3</v>
      </c>
      <c r="Q25" s="45">
        <v>9260</v>
      </c>
    </row>
    <row r="26" spans="3:17">
      <c r="C26" s="44">
        <v>2033</v>
      </c>
      <c r="D26" s="45">
        <v>4</v>
      </c>
      <c r="F26" s="44">
        <v>2011</v>
      </c>
      <c r="G26" s="45"/>
      <c r="I26" s="44">
        <v>2019</v>
      </c>
      <c r="J26" s="45">
        <v>3</v>
      </c>
      <c r="K26" s="45">
        <v>1</v>
      </c>
      <c r="L26" s="45"/>
      <c r="M26" s="45">
        <v>2</v>
      </c>
      <c r="N26" s="45">
        <v>5</v>
      </c>
      <c r="O26" s="45"/>
      <c r="P26" s="45">
        <v>4</v>
      </c>
      <c r="Q26" s="45">
        <v>8970</v>
      </c>
    </row>
    <row r="27" spans="3:17">
      <c r="C27" s="44">
        <v>2007</v>
      </c>
      <c r="D27" s="45">
        <v>4</v>
      </c>
      <c r="F27" s="44">
        <v>2036</v>
      </c>
      <c r="G27" s="45"/>
      <c r="I27" s="44">
        <v>2011</v>
      </c>
      <c r="J27" s="45">
        <v>5</v>
      </c>
      <c r="K27" s="45"/>
      <c r="L27" s="45"/>
      <c r="M27" s="45">
        <v>3</v>
      </c>
      <c r="N27" s="45">
        <v>5</v>
      </c>
      <c r="O27" s="45"/>
      <c r="P27" s="45">
        <v>3</v>
      </c>
      <c r="Q27" s="45">
        <v>8620</v>
      </c>
    </row>
    <row r="28" spans="3:17">
      <c r="C28" s="44">
        <v>2027</v>
      </c>
      <c r="D28" s="45">
        <v>4</v>
      </c>
      <c r="F28" s="44">
        <v>2028</v>
      </c>
      <c r="G28" s="45"/>
      <c r="I28" s="44">
        <v>2038</v>
      </c>
      <c r="J28" s="45">
        <v>4</v>
      </c>
      <c r="K28" s="45">
        <v>2</v>
      </c>
      <c r="L28" s="45">
        <v>1</v>
      </c>
      <c r="M28" s="45"/>
      <c r="N28" s="45">
        <v>5</v>
      </c>
      <c r="O28" s="45"/>
      <c r="P28" s="45">
        <v>5</v>
      </c>
      <c r="Q28" s="45">
        <v>8130</v>
      </c>
    </row>
    <row r="29" spans="3:17">
      <c r="C29" s="44">
        <v>2005</v>
      </c>
      <c r="D29" s="45">
        <v>3</v>
      </c>
      <c r="F29" s="44">
        <v>2005</v>
      </c>
      <c r="G29" s="45"/>
      <c r="I29" s="44">
        <v>2032</v>
      </c>
      <c r="J29" s="45">
        <v>2</v>
      </c>
      <c r="K29" s="45"/>
      <c r="L29" s="45"/>
      <c r="M29" s="45"/>
      <c r="N29" s="45">
        <v>4</v>
      </c>
      <c r="O29" s="45">
        <v>1</v>
      </c>
      <c r="P29" s="45">
        <v>1</v>
      </c>
      <c r="Q29" s="45">
        <v>7520</v>
      </c>
    </row>
    <row r="30" spans="3:17">
      <c r="C30" s="44">
        <v>2018</v>
      </c>
      <c r="D30" s="45">
        <v>3</v>
      </c>
      <c r="F30" s="44">
        <v>2030</v>
      </c>
      <c r="G30" s="45"/>
      <c r="I30" s="44">
        <v>2018</v>
      </c>
      <c r="J30" s="45">
        <v>3</v>
      </c>
      <c r="K30" s="45">
        <v>1</v>
      </c>
      <c r="L30" s="45"/>
      <c r="M30" s="45">
        <v>1</v>
      </c>
      <c r="N30" s="45">
        <v>3</v>
      </c>
      <c r="O30" s="45"/>
      <c r="P30" s="45">
        <v>2</v>
      </c>
      <c r="Q30" s="45">
        <v>7400</v>
      </c>
    </row>
    <row r="31" spans="3:17">
      <c r="C31" s="44">
        <v>2010</v>
      </c>
      <c r="D31" s="45">
        <v>3</v>
      </c>
      <c r="F31" s="44">
        <v>2006</v>
      </c>
      <c r="G31" s="45"/>
      <c r="I31" s="44">
        <v>2039</v>
      </c>
      <c r="J31" s="45">
        <v>4</v>
      </c>
      <c r="K31" s="45">
        <v>1</v>
      </c>
      <c r="L31" s="45"/>
      <c r="M31" s="45"/>
      <c r="N31" s="45">
        <v>6</v>
      </c>
      <c r="O31" s="45">
        <v>1</v>
      </c>
      <c r="P31" s="45">
        <v>5</v>
      </c>
      <c r="Q31" s="45">
        <v>7300</v>
      </c>
    </row>
    <row r="32" spans="3:17">
      <c r="C32" s="44">
        <v>2030</v>
      </c>
      <c r="D32" s="45">
        <v>3</v>
      </c>
      <c r="F32" s="44">
        <v>2032</v>
      </c>
      <c r="G32" s="45"/>
      <c r="I32" s="44">
        <v>2034</v>
      </c>
      <c r="J32" s="45">
        <v>4</v>
      </c>
      <c r="K32" s="45"/>
      <c r="L32" s="45"/>
      <c r="M32" s="45"/>
      <c r="N32" s="45">
        <v>5</v>
      </c>
      <c r="O32" s="45"/>
      <c r="P32" s="45">
        <v>3</v>
      </c>
      <c r="Q32" s="45">
        <v>7000</v>
      </c>
    </row>
    <row r="33" spans="3:17">
      <c r="C33" s="44">
        <v>2022</v>
      </c>
      <c r="D33" s="45">
        <v>3</v>
      </c>
      <c r="F33" s="44">
        <v>2022</v>
      </c>
      <c r="G33" s="45"/>
      <c r="I33" s="44">
        <v>2009</v>
      </c>
      <c r="J33" s="45">
        <v>4</v>
      </c>
      <c r="K33" s="45">
        <v>2</v>
      </c>
      <c r="L33" s="45">
        <v>1</v>
      </c>
      <c r="M33" s="45">
        <v>2</v>
      </c>
      <c r="N33" s="45">
        <v>2</v>
      </c>
      <c r="O33" s="45"/>
      <c r="P33" s="45">
        <v>2</v>
      </c>
      <c r="Q33" s="45">
        <v>6710</v>
      </c>
    </row>
    <row r="34" spans="3:17">
      <c r="C34" s="44">
        <v>2016</v>
      </c>
      <c r="D34" s="45">
        <v>2</v>
      </c>
      <c r="F34" s="44">
        <v>2023</v>
      </c>
      <c r="G34" s="45"/>
      <c r="I34" s="44">
        <v>2007</v>
      </c>
      <c r="J34" s="45">
        <v>6</v>
      </c>
      <c r="K34" s="45"/>
      <c r="L34" s="45"/>
      <c r="M34" s="45">
        <v>1</v>
      </c>
      <c r="N34" s="45">
        <v>4</v>
      </c>
      <c r="O34" s="45"/>
      <c r="P34" s="45">
        <v>4</v>
      </c>
      <c r="Q34" s="45">
        <v>6690</v>
      </c>
    </row>
    <row r="35" spans="3:17">
      <c r="C35" s="44">
        <v>2036</v>
      </c>
      <c r="D35" s="45">
        <v>2</v>
      </c>
      <c r="F35" s="44">
        <v>2035</v>
      </c>
      <c r="G35" s="45"/>
      <c r="I35" s="44">
        <v>2027</v>
      </c>
      <c r="J35" s="45">
        <v>3</v>
      </c>
      <c r="K35" s="45">
        <v>2</v>
      </c>
      <c r="L35" s="45"/>
      <c r="M35" s="45">
        <v>2</v>
      </c>
      <c r="N35" s="45">
        <v>4</v>
      </c>
      <c r="O35" s="45"/>
      <c r="P35" s="45">
        <v>2</v>
      </c>
      <c r="Q35" s="45">
        <v>6690</v>
      </c>
    </row>
    <row r="36" spans="3:17">
      <c r="C36" s="44">
        <v>2008</v>
      </c>
      <c r="D36" s="45">
        <v>2</v>
      </c>
      <c r="F36" s="44">
        <v>2018</v>
      </c>
      <c r="G36" s="45"/>
      <c r="I36" s="44">
        <v>2028</v>
      </c>
      <c r="J36" s="45">
        <v>5</v>
      </c>
      <c r="K36" s="45">
        <v>2</v>
      </c>
      <c r="L36" s="45"/>
      <c r="M36" s="45">
        <v>3</v>
      </c>
      <c r="N36" s="45">
        <v>5</v>
      </c>
      <c r="O36" s="45"/>
      <c r="P36" s="45">
        <v>4</v>
      </c>
      <c r="Q36" s="45">
        <v>6400</v>
      </c>
    </row>
    <row r="37" spans="3:17">
      <c r="C37" s="44">
        <v>2009</v>
      </c>
      <c r="D37" s="45">
        <v>2</v>
      </c>
      <c r="F37" s="44" t="s">
        <v>1474</v>
      </c>
      <c r="G37" s="45"/>
      <c r="I37" s="44">
        <v>2008</v>
      </c>
      <c r="J37" s="45">
        <v>5</v>
      </c>
      <c r="K37" s="45">
        <v>1</v>
      </c>
      <c r="L37" s="45"/>
      <c r="M37" s="45">
        <v>1</v>
      </c>
      <c r="N37" s="45">
        <v>2</v>
      </c>
      <c r="O37" s="45"/>
      <c r="P37" s="45">
        <v>2</v>
      </c>
      <c r="Q37" s="45">
        <v>5790</v>
      </c>
    </row>
    <row r="38" spans="3:17">
      <c r="C38" s="44" t="s">
        <v>1474</v>
      </c>
      <c r="D38" s="45"/>
      <c r="F38" s="44">
        <v>2019</v>
      </c>
      <c r="G38" s="45"/>
      <c r="I38" s="44">
        <v>2030</v>
      </c>
      <c r="J38" s="45">
        <v>2</v>
      </c>
      <c r="K38" s="45">
        <v>1</v>
      </c>
      <c r="L38" s="45"/>
      <c r="M38" s="45">
        <v>1</v>
      </c>
      <c r="N38" s="45">
        <v>3</v>
      </c>
      <c r="O38" s="45"/>
      <c r="P38" s="45">
        <v>2</v>
      </c>
      <c r="Q38" s="45">
        <v>5370</v>
      </c>
    </row>
    <row r="39" spans="3:17">
      <c r="C39" s="44">
        <v>2006</v>
      </c>
      <c r="D39" s="45"/>
      <c r="F39" s="44">
        <v>2020</v>
      </c>
      <c r="G39" s="45"/>
      <c r="I39" s="44">
        <v>2041</v>
      </c>
      <c r="J39" s="45">
        <v>4</v>
      </c>
      <c r="K39" s="45">
        <v>2</v>
      </c>
      <c r="L39" s="45"/>
      <c r="M39" s="45"/>
      <c r="N39" s="45">
        <v>2</v>
      </c>
      <c r="O39" s="45"/>
      <c r="P39" s="45">
        <v>4</v>
      </c>
      <c r="Q39" s="45">
        <v>5170</v>
      </c>
    </row>
    <row r="40" spans="3:17">
      <c r="C40" s="44" t="s">
        <v>1475</v>
      </c>
      <c r="D40" s="45">
        <v>163</v>
      </c>
      <c r="F40" s="44" t="s">
        <v>1475</v>
      </c>
      <c r="G40" s="45">
        <v>15</v>
      </c>
      <c r="I40" s="44">
        <v>2040</v>
      </c>
      <c r="J40" s="45">
        <v>2</v>
      </c>
      <c r="K40" s="45">
        <v>1</v>
      </c>
      <c r="L40" s="45"/>
      <c r="M40" s="45"/>
      <c r="N40" s="45">
        <v>4</v>
      </c>
      <c r="O40" s="45">
        <v>1</v>
      </c>
      <c r="P40" s="45">
        <v>2</v>
      </c>
      <c r="Q40" s="45">
        <v>5140</v>
      </c>
    </row>
    <row r="41" spans="3:17">
      <c r="I41" s="44">
        <v>2036</v>
      </c>
      <c r="J41" s="45">
        <v>3</v>
      </c>
      <c r="K41" s="45">
        <v>1</v>
      </c>
      <c r="L41" s="45"/>
      <c r="M41" s="45"/>
      <c r="N41" s="45">
        <v>2</v>
      </c>
      <c r="O41" s="45">
        <v>1</v>
      </c>
      <c r="P41" s="45">
        <v>1</v>
      </c>
      <c r="Q41" s="45">
        <v>4740</v>
      </c>
    </row>
    <row r="42" spans="3:17">
      <c r="I42" s="44">
        <v>2022</v>
      </c>
      <c r="J42" s="45">
        <v>1</v>
      </c>
      <c r="K42" s="45"/>
      <c r="L42" s="45"/>
      <c r="M42" s="45">
        <v>1</v>
      </c>
      <c r="N42" s="45">
        <v>3</v>
      </c>
      <c r="O42" s="45">
        <v>1</v>
      </c>
      <c r="P42" s="45">
        <v>1</v>
      </c>
      <c r="Q42" s="45">
        <v>4520</v>
      </c>
    </row>
    <row r="43" spans="3:17">
      <c r="I43" s="44">
        <v>2006</v>
      </c>
      <c r="J43" s="45"/>
      <c r="K43" s="45"/>
      <c r="L43" s="45"/>
      <c r="M43" s="45"/>
      <c r="N43" s="45"/>
      <c r="O43" s="45"/>
      <c r="P43" s="45"/>
      <c r="Q43" s="45">
        <v>2540</v>
      </c>
    </row>
    <row r="44" spans="3:17">
      <c r="I44" s="44">
        <v>2042</v>
      </c>
      <c r="J44" s="45">
        <v>1</v>
      </c>
      <c r="K44" s="45"/>
      <c r="L44" s="45"/>
      <c r="M44" s="45"/>
      <c r="N44" s="45">
        <v>1</v>
      </c>
      <c r="O44" s="45"/>
      <c r="P44" s="45">
        <v>2</v>
      </c>
      <c r="Q44" s="45">
        <v>1690</v>
      </c>
    </row>
    <row r="45" spans="3:17">
      <c r="I45" s="44" t="s">
        <v>1475</v>
      </c>
      <c r="J45" s="45">
        <v>154</v>
      </c>
      <c r="K45" s="45">
        <v>65</v>
      </c>
      <c r="L45" s="45">
        <v>16</v>
      </c>
      <c r="M45" s="45">
        <v>87</v>
      </c>
      <c r="N45" s="45">
        <v>178</v>
      </c>
      <c r="O45" s="45">
        <v>14</v>
      </c>
      <c r="P45" s="45">
        <v>140</v>
      </c>
      <c r="Q45" s="45">
        <v>458520</v>
      </c>
    </row>
    <row r="46" spans="3:17">
      <c r="I46"/>
      <c r="J46"/>
    </row>
    <row r="47" spans="3:17">
      <c r="I47"/>
      <c r="J47"/>
    </row>
    <row r="48" spans="3:17">
      <c r="I48"/>
      <c r="J48"/>
    </row>
    <row r="49" spans="9:10">
      <c r="I49"/>
      <c r="J49"/>
    </row>
    <row r="50" spans="9:10">
      <c r="I50"/>
      <c r="J50"/>
    </row>
    <row r="51" spans="9:10">
      <c r="I51"/>
      <c r="J51"/>
    </row>
    <row r="52" spans="9:10">
      <c r="I52"/>
      <c r="J52"/>
    </row>
    <row r="53" spans="9:10">
      <c r="I53"/>
      <c r="J53"/>
    </row>
    <row r="54" spans="9:10">
      <c r="I54"/>
      <c r="J54"/>
    </row>
    <row r="55" spans="9:10">
      <c r="I55"/>
      <c r="J55"/>
    </row>
    <row r="56" spans="9:10">
      <c r="I56"/>
      <c r="J56"/>
    </row>
    <row r="57" spans="9:10">
      <c r="I57"/>
      <c r="J57"/>
    </row>
    <row r="58" spans="9:10">
      <c r="I58"/>
      <c r="J58"/>
    </row>
    <row r="59" spans="9:10">
      <c r="I59"/>
      <c r="J59"/>
    </row>
    <row r="60" spans="9:10">
      <c r="I60"/>
      <c r="J60"/>
    </row>
    <row r="61" spans="9:10">
      <c r="I61"/>
      <c r="J61"/>
    </row>
    <row r="62" spans="9:10">
      <c r="I62"/>
      <c r="J62"/>
    </row>
    <row r="63" spans="9:10">
      <c r="I63"/>
      <c r="J63"/>
    </row>
    <row r="64" spans="9:10">
      <c r="I64"/>
      <c r="J64"/>
    </row>
    <row r="65" spans="9:10">
      <c r="I65"/>
      <c r="J65"/>
    </row>
    <row r="66" spans="9:10">
      <c r="I66"/>
      <c r="J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barème scoring</vt:lpstr>
      <vt:lpstr>base_OK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UT1</dc:creator>
  <cp:lastModifiedBy>Alexandre Bertrand</cp:lastModifiedBy>
  <cp:lastPrinted>2012-09-28T11:57:08Z</cp:lastPrinted>
  <dcterms:created xsi:type="dcterms:W3CDTF">2012-06-12T13:43:21Z</dcterms:created>
  <dcterms:modified xsi:type="dcterms:W3CDTF">2021-11-03T08:52:12Z</dcterms:modified>
</cp:coreProperties>
</file>